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E628A5FE-ED21-42D3-80C5-A45D994181BC}" xr6:coauthVersionLast="47" xr6:coauthVersionMax="47" xr10:uidLastSave="{00000000-0000-0000-0000-000000000000}"/>
  <workbookProtection workbookAlgorithmName="SHA-512" workbookHashValue="I8CE213eGL1NqRpxK01SpmvFmD3IojndWx9yo0JUkuC8cs57Be3jeLqAQxH6PCUNle3VMWpQwGGS6MQRR+jRdA==" workbookSaltValue="vXoCktxyfuc44VYD5Ektow==" workbookSpinCount="100000" lockStructure="1"/>
  <bookViews>
    <workbookView xWindow="40035" yWindow="2430" windowWidth="17220" windowHeight="16215" xr2:uid="{113B887B-A545-426E-AA2B-F4C7E39F4AC8}"/>
  </bookViews>
  <sheets>
    <sheet name="1.3.Lx Z-19.14-2177" sheetId="1" r:id="rId1"/>
    <sheet name="T2" sheetId="2" state="hidden" r:id="rId2"/>
  </sheets>
  <definedNames>
    <definedName name="_xlnm.Print_Area" localSheetId="0">'1.3.Lx Z-19.14-2177'!$B$1:$D$125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39" i="1"/>
  <c r="C5" i="1"/>
  <c r="C4" i="1"/>
  <c r="D15" i="1"/>
  <c r="C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A0B02A36-FCC2-42A2-BF09-84F37089DE2C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<sst xmlns="http://schemas.openxmlformats.org/spreadsheetml/2006/main" count="244" uniqueCount="180">
  <si>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</si>
  <si>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</si>
  <si>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</si>
  <si>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</si>
  <si>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</si>
  <si>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</si>
  <si>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</si>
  <si>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</si>
  <si>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</si>
  <si>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</si>
  <si>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</si>
  <si>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</si>
  <si>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</si>
  <si>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</si>
  <si>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</si>
  <si>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</si>
  <si>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</si>
  <si>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</si>
  <si>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</si>
  <si>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</si>
  <si>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</si>
  <si>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</si>
  <si>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</si>
  <si>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</si>
  <si>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</si>
  <si>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</si>
  <si>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</si>
  <si>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</si>
  <si>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</si>
  <si>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</si>
  <si>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</si>
  <si>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</si>
  <si>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</si>
  <si>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</si>
  <si>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</si>
  <si>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</si>
  <si>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Logo Besteller, wenn Besteller auch Errichter:</t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</si>
  <si>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</si>
  <si>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</si>
  <si>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</si>
  <si>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</si>
  <si>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</si>
  <si>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</si>
  <si>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</si>
  <si>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</si>
  <si>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</si>
  <si>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</si>
  <si>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</si>
  <si>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</si>
  <si>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</si>
  <si>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</si>
  <si>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</si>
  <si>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</si>
  <si>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</si>
  <si>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</si>
  <si>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</si>
  <si>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</si>
  <si>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</si>
  <si>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</si>
  <si>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</si>
  <si>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</si>
  <si>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</si>
  <si>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</si>
  <si>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</si>
  <si>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</si>
  <si>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</si>
  <si>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</si>
  <si>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</si>
  <si>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</si>
  <si>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</si>
  <si>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</si>
  <si>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</si>
  <si>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</si>
  <si>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</si>
  <si>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</si>
  <si>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</si>
  <si>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</si>
  <si>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</si>
  <si>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</si>
  <si>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</si>
  <si>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</si>
  <si>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</si>
  <si>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</si>
  <si>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</si>
  <si>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</si>
  <si>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</si>
  <si>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</si>
  <si>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</si>
  <si>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</si>
  <si>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</si>
  <si>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</si>
  <si>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</si>
  <si>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</si>
  <si>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</si>
  <si>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</si>
  <si>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</si>
  <si>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</si>
  <si>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</si>
  <si>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</si>
  <si>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</si>
  <si>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</si>
  <si>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</si>
  <si>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</si>
  <si>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</si>
  <si>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</si>
  <si>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</si>
  <si>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</si>
  <si>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</si>
  <si>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</si>
  <si>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</si>
  <si>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</si>
  <si>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</si>
  <si>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</si>
  <si>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</si>
  <si>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</si>
  <si>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</si>
  <si>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</si>
  <si>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</si>
  <si>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</si>
  <si>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</si>
  <si>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</si>
  <si>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</si>
  <si>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</si>
  <si>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</si>
  <si>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Kurzformat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</si>
  <si>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</si>
  <si>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</si>
  <si>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>der Feuerwiderstandsklasse F 30 nach DIN 4102-13</t>
  </si>
  <si>
    <t>Hydro Building Systems Germany GmbH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</si>
  <si>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</si>
  <si>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</si>
  <si>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</si>
  <si>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</si>
  <si>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</si>
  <si>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</si>
  <si>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</si>
  <si>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</si>
  <si>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</si>
  <si>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</si>
  <si>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</si>
  <si>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</si>
  <si>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</si>
  <si>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</si>
  <si>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</si>
  <si>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</si>
  <si>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</si>
  <si>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</si>
  <si>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</si>
  <si>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</si>
  <si>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</si>
  <si>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</si>
  <si>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</si>
  <si>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</si>
  <si>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</si>
  <si>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</si>
  <si>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</si>
  <si>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DEUTSCHLAND</t>
  </si>
  <si>
    <t>Nein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</si>
  <si>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</si>
  <si>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</si>
  <si>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</si>
  <si>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</si>
  <si>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</si>
  <si>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</si>
  <si>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</si>
  <si>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</si>
  <si>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</si>
  <si>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</si>
  <si>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</si>
  <si>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</si>
  <si>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</si>
  <si>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</si>
  <si>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</si>
  <si>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</si>
  <si>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Datenbereich: D15:D66</t>
  </si>
  <si>
    <t>−</t>
  </si>
  <si>
    <t>Bestellanzeige für F 30-BS-Verglasung "WICLINE 75FP" (Z-19.14-2177)</t>
  </si>
  <si>
    <t>Z-19.14-2177</t>
  </si>
  <si>
    <t>Brandschutzverglasung ʺWICLINE 75FPʺ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</si>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</sst>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  <font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19" fillId="0" borderId="0" xfId="0" applyFont="1" applyAlignment="1" applyProtection="1">
      <alignment vertical="top"/>
      <protection locked="0" hidden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2" fillId="2" borderId="3" xfId="0" applyFont="1" applyFill="1" applyBorder="1" applyAlignment="1">
      <alignment vertical="top" wrapTex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17" fillId="2" borderId="4" xfId="0" applyFont="1" applyFill="1" applyBorder="1" applyAlignment="1">
      <alignment vertical="top" wrapText="1"/>
    </xf>
    <xf numFmtId="49" fontId="7" fillId="2" borderId="4" xfId="0" applyNumberFormat="1" applyFont="1" applyFill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4" fillId="2" borderId="4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5" fillId="2" borderId="4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0" fontId="7" fillId="2" borderId="4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4" xfId="0" quotePrefix="1" applyNumberFormat="1" applyFont="1" applyFill="1" applyBorder="1" applyAlignment="1">
      <alignment horizontal="left" vertical="top"/>
    </xf>
    <xf numFmtId="0" fontId="16" fillId="0" borderId="0" xfId="0" applyFont="1" applyAlignment="1">
      <alignment vertical="top" wrapText="1" shrinkToFit="1"/>
    </xf>
    <xf numFmtId="0" fontId="5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 wrapText="1" indent="1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4" xfId="0" applyNumberFormat="1" applyFont="1" applyFill="1" applyBorder="1" applyAlignment="1" applyProtection="1">
      <alignment vertical="top"/>
      <protection locked="0" hidden="1"/>
    </xf>
    <xf numFmtId="1" fontId="5" fillId="3" borderId="4" xfId="0" applyNumberFormat="1" applyFont="1" applyFill="1" applyBorder="1" applyAlignment="1" applyProtection="1">
      <alignment horizontal="left" vertical="top"/>
      <protection locked="0" hidden="1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0" fontId="2" fillId="0" borderId="0" xfId="0" applyFont="1" applyAlignment="1">
      <alignment horizontal="right" vertical="top"/>
    </xf>
    <xf numFmtId="49" fontId="5" fillId="3" borderId="4" xfId="0" applyNumberFormat="1" applyFont="1" applyFill="1" applyBorder="1" applyAlignment="1" applyProtection="1">
      <alignment vertical="top" wrapText="1"/>
      <protection locked="0"/>
    </xf>
    <xf numFmtId="49" fontId="5" fillId="5" borderId="4" xfId="0" applyNumberFormat="1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 wrapText="1" shrinkToFit="1"/>
      <protection locked="0"/>
    </xf>
    <xf numFmtId="49" fontId="5" fillId="2" borderId="4" xfId="0" applyNumberFormat="1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/>
      <protection locked="0"/>
    </xf>
    <xf numFmtId="49" fontId="22" fillId="3" borderId="4" xfId="1" applyNumberFormat="1" applyFont="1" applyFill="1" applyBorder="1" applyAlignment="1" applyProtection="1">
      <alignment vertical="top"/>
      <protection locked="0"/>
    </xf>
    <xf numFmtId="49" fontId="22" fillId="3" borderId="5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87B90B04-E6BF-4282-9262-4F47884F72E7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4" zoomScaleNormal="100" workbookViewId="0">
      <selection activeCell="C125" sqref="C125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5.19921875" style="1" customWidth="1"/>
    <col min="6" max="6" width="17.19921875" style="1" hidden="1" customWidth="1"/>
    <col min="7" max="7" width="26.5" style="1" hidden="1" customWidth="1"/>
    <col min="8" max="16384" width="10.69921875" style="1"/>
  </cols>
  <sheetData>
    <row r="1" spans="1:7" ht="17.399999999999999" x14ac:dyDescent="0.25">
      <c r="C1" s="80" t="s">
        <v>176</v>
      </c>
      <c r="D1" s="80"/>
    </row>
    <row r="2" spans="1:7" ht="39.6" x14ac:dyDescent="0.25">
      <c r="C2" s="16" t="s">
        <v>125</v>
      </c>
      <c r="D2" s="17" t="s">
        <v>126</v>
      </c>
    </row>
    <row r="3" spans="1:7" x14ac:dyDescent="0.25">
      <c r="C3" s="18"/>
    </row>
    <row r="4" spans="1:7" ht="85.2" customHeight="1" x14ac:dyDescent="0.25">
      <c r="B4" s="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1" t="s">
        <v>0</v>
      </c>
      <c r="D7" s="81"/>
    </row>
    <row r="8" spans="1:7" ht="16.2" customHeight="1" x14ac:dyDescent="0.25">
      <c r="B8" s="21" t="s">
        <v>1</v>
      </c>
      <c r="C8" s="82" t="s">
        <v>2</v>
      </c>
      <c r="D8" s="82"/>
    </row>
    <row r="9" spans="1:7" ht="27" customHeight="1" x14ac:dyDescent="0.25">
      <c r="B9" s="21" t="s">
        <v>1</v>
      </c>
      <c r="C9" s="82" t="s">
        <v>3</v>
      </c>
      <c r="D9" s="82"/>
    </row>
    <row r="10" spans="1:7" s="2" customFormat="1" ht="27" customHeight="1" x14ac:dyDescent="0.25">
      <c r="B10" s="22" t="s">
        <v>1</v>
      </c>
      <c r="C10" s="83" t="s">
        <v>18</v>
      </c>
      <c r="D10" s="83"/>
    </row>
    <row r="11" spans="1:7" x14ac:dyDescent="0.25">
      <c r="C11" s="3"/>
      <c r="D11" s="3"/>
    </row>
    <row r="12" spans="1:7" x14ac:dyDescent="0.25">
      <c r="C12" s="79" t="s">
        <v>4</v>
      </c>
      <c r="D12" s="79"/>
    </row>
    <row r="13" spans="1:7" ht="13.2" customHeight="1" x14ac:dyDescent="0.25">
      <c r="D13" s="4"/>
    </row>
    <row r="14" spans="1:7" ht="13.8" thickBot="1" x14ac:dyDescent="0.3">
      <c r="C14" s="23" t="s">
        <v>10</v>
      </c>
      <c r="D14" s="24"/>
      <c r="F14" s="2" t="s">
        <v>37</v>
      </c>
      <c r="G14" s="2" t="s">
        <v>38</v>
      </c>
    </row>
    <row r="15" spans="1:7" x14ac:dyDescent="0.25">
      <c r="A15" s="25" t="s">
        <v>27</v>
      </c>
      <c r="C15" s="26" t="str">
        <f>IF(D15="1.3.L1","Schildformat = 24*148",IF(D15="1.3.L2","Schildformat = 24*164",IF(D15="1.3.L3","Schildformat = 24*180","Schildformat")))</f>
        <v>Schildformat = 24*148</v>
      </c>
      <c r="D15" s="27" t="str">
        <f>IF(AND(D54="ja",D55="ja"),"1.3.L3",IF(OR(AND(D54="ja",D55="nein"),AND(D55="ja",D54="nein")),"1.3.L2","1.3.L1"))</f>
        <v>1.3.L1</v>
      </c>
      <c r="G15" s="1" t="s">
        <v>92</v>
      </c>
    </row>
    <row r="16" spans="1:7" hidden="1" x14ac:dyDescent="0.25">
      <c r="A16" s="28" t="s">
        <v>98</v>
      </c>
      <c r="C16" s="29" t="s">
        <v>124</v>
      </c>
      <c r="D16" s="30"/>
    </row>
    <row r="17" spans="1:7" ht="13.95" customHeight="1" x14ac:dyDescent="0.25">
      <c r="A17" s="25" t="s">
        <v>59</v>
      </c>
      <c r="C17" s="26" t="s">
        <v>12</v>
      </c>
      <c r="D17" s="31" t="s">
        <v>177</v>
      </c>
      <c r="F17" s="22">
        <v>15</v>
      </c>
      <c r="G17" s="1" t="s">
        <v>39</v>
      </c>
    </row>
    <row r="18" spans="1:7" ht="13.95" customHeight="1" x14ac:dyDescent="0.25">
      <c r="A18" s="25" t="s">
        <v>99</v>
      </c>
      <c r="C18" s="26" t="s">
        <v>25</v>
      </c>
      <c r="D18" s="31" t="s">
        <v>128</v>
      </c>
      <c r="F18" s="22">
        <v>75</v>
      </c>
      <c r="G18" s="1" t="s">
        <v>39</v>
      </c>
    </row>
    <row r="19" spans="1:7" ht="27" x14ac:dyDescent="0.25">
      <c r="A19" s="32" t="s">
        <v>29</v>
      </c>
      <c r="C19" s="26" t="s">
        <v>23</v>
      </c>
      <c r="D19" s="33" t="s">
        <v>178</v>
      </c>
      <c r="F19" s="22">
        <v>55</v>
      </c>
      <c r="G19" s="1" t="s">
        <v>39</v>
      </c>
    </row>
    <row r="20" spans="1:7" ht="27" x14ac:dyDescent="0.25">
      <c r="A20" s="32" t="s">
        <v>30</v>
      </c>
      <c r="C20" s="26" t="s">
        <v>24</v>
      </c>
      <c r="D20" s="33" t="s">
        <v>127</v>
      </c>
      <c r="F20" s="21">
        <v>50</v>
      </c>
      <c r="G20" s="1" t="s">
        <v>39</v>
      </c>
    </row>
    <row r="21" spans="1:7" ht="25.95" customHeight="1" x14ac:dyDescent="0.25">
      <c r="A21" s="32" t="s">
        <v>31</v>
      </c>
      <c r="C21" s="26" t="s">
        <v>13</v>
      </c>
      <c r="D21" s="62" t="s">
        <v>175</v>
      </c>
      <c r="F21" s="21">
        <v>25</v>
      </c>
      <c r="G21" s="1" t="s">
        <v>39</v>
      </c>
    </row>
    <row r="22" spans="1:7" x14ac:dyDescent="0.25">
      <c r="A22" s="25" t="s">
        <v>28</v>
      </c>
      <c r="C22" s="34" t="s">
        <v>11</v>
      </c>
      <c r="D22" s="63"/>
      <c r="F22" s="21">
        <v>4</v>
      </c>
      <c r="G22" s="1" t="s">
        <v>40</v>
      </c>
    </row>
    <row r="23" spans="1:7" ht="13.2" customHeight="1" x14ac:dyDescent="0.25">
      <c r="A23" s="25" t="s">
        <v>60</v>
      </c>
      <c r="C23" s="26" t="s">
        <v>51</v>
      </c>
      <c r="D23" s="63"/>
      <c r="F23" s="21" t="s">
        <v>41</v>
      </c>
      <c r="G23" s="2" t="s">
        <v>39</v>
      </c>
    </row>
    <row r="24" spans="1:7" ht="13.2" customHeight="1" x14ac:dyDescent="0.25">
      <c r="A24" s="28"/>
      <c r="C24" s="35"/>
      <c r="D24" s="36"/>
      <c r="F24" s="21"/>
      <c r="G24" s="2"/>
    </row>
    <row r="25" spans="1:7" x14ac:dyDescent="0.25">
      <c r="A25" s="25" t="s">
        <v>34</v>
      </c>
      <c r="C25" s="3" t="s">
        <v>20</v>
      </c>
      <c r="D25" s="64"/>
      <c r="F25" s="21">
        <v>10</v>
      </c>
      <c r="G25" s="2" t="s">
        <v>42</v>
      </c>
    </row>
    <row r="26" spans="1:7" x14ac:dyDescent="0.25">
      <c r="A26" s="28"/>
      <c r="C26" s="35"/>
      <c r="D26" s="36"/>
      <c r="F26" s="21"/>
      <c r="G26" s="2"/>
    </row>
    <row r="27" spans="1:7" ht="26.4" x14ac:dyDescent="0.25">
      <c r="A27" s="25" t="s">
        <v>33</v>
      </c>
      <c r="C27" s="4" t="s">
        <v>19</v>
      </c>
      <c r="D27" s="71"/>
      <c r="F27" s="22">
        <v>100</v>
      </c>
      <c r="G27" s="1" t="s">
        <v>42</v>
      </c>
    </row>
    <row r="28" spans="1:7" x14ac:dyDescent="0.25">
      <c r="A28" s="28"/>
      <c r="C28" s="37" t="s">
        <v>5</v>
      </c>
      <c r="D28" s="36"/>
      <c r="F28" s="21"/>
    </row>
    <row r="29" spans="1:7" x14ac:dyDescent="0.25">
      <c r="A29" s="25" t="s">
        <v>61</v>
      </c>
      <c r="C29" s="26" t="s">
        <v>179</v>
      </c>
      <c r="D29" s="72"/>
      <c r="F29" s="22">
        <v>75</v>
      </c>
      <c r="G29" s="1" t="s">
        <v>42</v>
      </c>
    </row>
    <row r="30" spans="1:7" hidden="1" x14ac:dyDescent="0.25">
      <c r="A30" s="28" t="s">
        <v>62</v>
      </c>
      <c r="C30" s="38"/>
      <c r="D30" s="73"/>
      <c r="F30" s="22"/>
    </row>
    <row r="31" spans="1:7" x14ac:dyDescent="0.25">
      <c r="A31" s="25" t="s">
        <v>63</v>
      </c>
      <c r="C31" s="26" t="s">
        <v>14</v>
      </c>
      <c r="D31" s="72"/>
      <c r="F31" s="22">
        <v>75</v>
      </c>
      <c r="G31" s="1" t="s">
        <v>42</v>
      </c>
    </row>
    <row r="32" spans="1:7" x14ac:dyDescent="0.25">
      <c r="A32" s="25" t="s">
        <v>64</v>
      </c>
      <c r="C32" s="26" t="s">
        <v>15</v>
      </c>
      <c r="D32" s="72"/>
      <c r="F32" s="22" t="s">
        <v>45</v>
      </c>
      <c r="G32" s="1" t="s">
        <v>42</v>
      </c>
    </row>
    <row r="33" spans="1:7" ht="13.8" x14ac:dyDescent="0.25">
      <c r="A33" s="25" t="s">
        <v>65</v>
      </c>
      <c r="C33" s="26" t="s">
        <v>21</v>
      </c>
      <c r="D33" s="65" t="s">
        <v>156</v>
      </c>
      <c r="F33" s="21">
        <v>23</v>
      </c>
      <c r="G33" s="1" t="s">
        <v>42</v>
      </c>
    </row>
    <row r="34" spans="1:7" x14ac:dyDescent="0.25">
      <c r="A34" s="28"/>
      <c r="C34" s="39" t="s">
        <v>6</v>
      </c>
      <c r="D34" s="40"/>
      <c r="F34" s="21"/>
      <c r="G34" s="41"/>
    </row>
    <row r="35" spans="1:7" hidden="1" x14ac:dyDescent="0.25">
      <c r="A35" s="28" t="s">
        <v>66</v>
      </c>
      <c r="B35" s="42"/>
      <c r="C35" s="38" t="s">
        <v>7</v>
      </c>
      <c r="D35" s="43"/>
      <c r="F35" s="21">
        <v>20</v>
      </c>
    </row>
    <row r="36" spans="1:7" hidden="1" x14ac:dyDescent="0.25">
      <c r="A36" s="28" t="s">
        <v>67</v>
      </c>
      <c r="B36" s="42"/>
      <c r="C36" s="38" t="s">
        <v>8</v>
      </c>
      <c r="D36" s="44"/>
      <c r="F36" s="21">
        <v>50</v>
      </c>
    </row>
    <row r="37" spans="1:7" ht="13.95" hidden="1" customHeight="1" x14ac:dyDescent="0.25">
      <c r="A37" s="28" t="s">
        <v>68</v>
      </c>
      <c r="B37" s="42"/>
      <c r="C37" s="38" t="s">
        <v>9</v>
      </c>
      <c r="D37" s="44"/>
      <c r="F37" s="21">
        <v>50</v>
      </c>
    </row>
    <row r="38" spans="1:7" x14ac:dyDescent="0.25">
      <c r="A38" s="25" t="s">
        <v>69</v>
      </c>
      <c r="B38" s="42"/>
      <c r="C38" s="34" t="s">
        <v>32</v>
      </c>
      <c r="D38" s="72"/>
      <c r="F38" s="21">
        <v>65</v>
      </c>
      <c r="G38" s="41"/>
    </row>
    <row r="39" spans="1:7" x14ac:dyDescent="0.25">
      <c r="A39" s="25" t="s">
        <v>70</v>
      </c>
      <c r="B39" s="42"/>
      <c r="C39" s="38" t="s">
        <v>22</v>
      </c>
      <c r="D39" s="45">
        <f>B4</f>
        <v>7</v>
      </c>
      <c r="F39" s="21" t="s">
        <v>48</v>
      </c>
      <c r="G39" s="2" t="s">
        <v>97</v>
      </c>
    </row>
    <row r="40" spans="1:7" ht="13.8" x14ac:dyDescent="0.25">
      <c r="A40" s="25" t="s">
        <v>71</v>
      </c>
      <c r="B40" s="42"/>
      <c r="C40" s="46" t="s">
        <v>158</v>
      </c>
      <c r="D40" s="66"/>
      <c r="F40" s="21">
        <v>4</v>
      </c>
      <c r="G40" s="2" t="s">
        <v>97</v>
      </c>
    </row>
    <row r="41" spans="1:7" hidden="1" x14ac:dyDescent="0.25">
      <c r="A41" s="28"/>
      <c r="C41" s="47"/>
      <c r="D41" s="40"/>
    </row>
    <row r="42" spans="1:7" hidden="1" x14ac:dyDescent="0.25">
      <c r="A42" s="48" t="s">
        <v>72</v>
      </c>
      <c r="C42" s="47"/>
      <c r="D42" s="40"/>
      <c r="F42" s="21"/>
    </row>
    <row r="43" spans="1:7" hidden="1" x14ac:dyDescent="0.25">
      <c r="A43" s="48" t="s">
        <v>73</v>
      </c>
      <c r="C43" s="47"/>
      <c r="D43" s="40"/>
    </row>
    <row r="44" spans="1:7" hidden="1" x14ac:dyDescent="0.25">
      <c r="A44" s="48" t="s">
        <v>74</v>
      </c>
      <c r="C44" s="47"/>
      <c r="D44" s="40"/>
    </row>
    <row r="45" spans="1:7" hidden="1" x14ac:dyDescent="0.25">
      <c r="A45" s="48" t="s">
        <v>75</v>
      </c>
      <c r="C45" s="47"/>
      <c r="D45" s="40"/>
    </row>
    <row r="46" spans="1:7" hidden="1" x14ac:dyDescent="0.25">
      <c r="A46" s="48" t="s">
        <v>76</v>
      </c>
      <c r="C46" s="47"/>
      <c r="D46" s="40"/>
    </row>
    <row r="47" spans="1:7" hidden="1" x14ac:dyDescent="0.25">
      <c r="A47" s="48" t="s">
        <v>77</v>
      </c>
      <c r="C47" s="47"/>
      <c r="D47" s="40"/>
    </row>
    <row r="48" spans="1:7" hidden="1" x14ac:dyDescent="0.25">
      <c r="A48" s="48" t="s">
        <v>78</v>
      </c>
      <c r="C48" s="47"/>
      <c r="D48" s="40"/>
    </row>
    <row r="49" spans="1:7" hidden="1" x14ac:dyDescent="0.25">
      <c r="A49" s="48" t="s">
        <v>79</v>
      </c>
      <c r="C49" s="47"/>
      <c r="D49" s="40"/>
    </row>
    <row r="50" spans="1:7" hidden="1" x14ac:dyDescent="0.25">
      <c r="A50" s="48" t="s">
        <v>80</v>
      </c>
      <c r="C50" s="47"/>
      <c r="D50" s="40"/>
    </row>
    <row r="51" spans="1:7" hidden="1" x14ac:dyDescent="0.25">
      <c r="A51" s="48" t="s">
        <v>81</v>
      </c>
      <c r="C51" s="47"/>
      <c r="D51" s="40"/>
    </row>
    <row r="52" spans="1:7" x14ac:dyDescent="0.25">
      <c r="A52" s="49"/>
      <c r="B52" s="42"/>
      <c r="C52" s="50" t="str">
        <f>IF(AND(D54="",D55=""),"Optionen (Pflichtfelder!)",IF(OR(D54="",D55=""),"Angaben zu DMC und Logo erforderlich!","Optionen (Pflichtfelder!)"))</f>
        <v>Optionen (Pflichtfelder!)</v>
      </c>
      <c r="D52" s="36"/>
    </row>
    <row r="53" spans="1:7" hidden="1" x14ac:dyDescent="0.25">
      <c r="A53" s="51" t="s">
        <v>100</v>
      </c>
      <c r="B53" s="42"/>
      <c r="C53" s="47"/>
      <c r="D53" s="40"/>
    </row>
    <row r="54" spans="1:7" ht="13.95" customHeight="1" x14ac:dyDescent="0.25">
      <c r="A54" s="32" t="s">
        <v>35</v>
      </c>
      <c r="C54" s="52" t="s">
        <v>26</v>
      </c>
      <c r="D54" s="67" t="s">
        <v>157</v>
      </c>
      <c r="F54" s="21"/>
      <c r="G54" s="1" t="s">
        <v>49</v>
      </c>
    </row>
    <row r="55" spans="1:7" ht="13.95" customHeight="1" x14ac:dyDescent="0.25">
      <c r="A55" s="32" t="s">
        <v>82</v>
      </c>
      <c r="C55" s="52" t="s">
        <v>36</v>
      </c>
      <c r="D55" s="67" t="s">
        <v>157</v>
      </c>
      <c r="F55" s="21"/>
      <c r="G55" s="1" t="s">
        <v>49</v>
      </c>
    </row>
    <row r="56" spans="1:7" hidden="1" x14ac:dyDescent="0.25">
      <c r="A56" s="32" t="s">
        <v>52</v>
      </c>
      <c r="C56" s="53" t="s">
        <v>53</v>
      </c>
      <c r="D56" s="54" t="s">
        <v>54</v>
      </c>
      <c r="F56" s="21">
        <v>20</v>
      </c>
      <c r="G56" s="1" t="s">
        <v>50</v>
      </c>
    </row>
    <row r="57" spans="1:7" hidden="1" x14ac:dyDescent="0.25">
      <c r="A57" s="32" t="s">
        <v>55</v>
      </c>
      <c r="C57" s="53" t="s">
        <v>56</v>
      </c>
      <c r="D57" s="54" t="s">
        <v>57</v>
      </c>
      <c r="F57" s="21"/>
      <c r="G57" s="1" t="s">
        <v>58</v>
      </c>
    </row>
    <row r="58" spans="1:7" ht="39.6" x14ac:dyDescent="0.25">
      <c r="A58" s="48"/>
      <c r="C58" s="55" t="s">
        <v>93</v>
      </c>
      <c r="D58" s="56"/>
      <c r="F58" s="21"/>
    </row>
    <row r="59" spans="1:7" x14ac:dyDescent="0.25">
      <c r="A59" s="25" t="s">
        <v>83</v>
      </c>
      <c r="C59" s="26" t="s">
        <v>94</v>
      </c>
      <c r="D59" s="74"/>
      <c r="F59" s="22">
        <v>75</v>
      </c>
      <c r="G59" s="1" t="s">
        <v>43</v>
      </c>
    </row>
    <row r="60" spans="1:7" hidden="1" x14ac:dyDescent="0.25">
      <c r="A60" s="28" t="s">
        <v>84</v>
      </c>
      <c r="C60" s="38" t="s">
        <v>95</v>
      </c>
      <c r="D60" s="75"/>
      <c r="F60" s="22">
        <v>75</v>
      </c>
      <c r="G60" s="1" t="s">
        <v>43</v>
      </c>
    </row>
    <row r="61" spans="1:7" x14ac:dyDescent="0.25">
      <c r="A61" s="25" t="s">
        <v>85</v>
      </c>
      <c r="C61" s="26" t="s">
        <v>96</v>
      </c>
      <c r="D61" s="76"/>
      <c r="F61" s="22">
        <v>75</v>
      </c>
      <c r="G61" s="1" t="s">
        <v>44</v>
      </c>
    </row>
    <row r="62" spans="1:7" x14ac:dyDescent="0.25">
      <c r="A62" s="25" t="s">
        <v>86</v>
      </c>
      <c r="C62" s="26" t="s">
        <v>170</v>
      </c>
      <c r="D62" s="76"/>
      <c r="F62" s="22" t="s">
        <v>45</v>
      </c>
      <c r="G62" s="1" t="s">
        <v>46</v>
      </c>
    </row>
    <row r="63" spans="1:7" ht="13.8" hidden="1" x14ac:dyDescent="0.25">
      <c r="A63" s="25" t="s">
        <v>87</v>
      </c>
      <c r="B63" s="42"/>
      <c r="C63" s="26" t="s">
        <v>21</v>
      </c>
      <c r="D63" s="76"/>
      <c r="F63" s="21">
        <v>23</v>
      </c>
      <c r="G63" s="1" t="s">
        <v>46</v>
      </c>
    </row>
    <row r="64" spans="1:7" x14ac:dyDescent="0.25">
      <c r="A64" s="25" t="s">
        <v>88</v>
      </c>
      <c r="C64" s="26" t="s">
        <v>171</v>
      </c>
      <c r="D64" s="76"/>
      <c r="F64" s="21">
        <v>20</v>
      </c>
      <c r="G64" s="1" t="s">
        <v>47</v>
      </c>
    </row>
    <row r="65" spans="1:7" x14ac:dyDescent="0.25">
      <c r="A65" s="25" t="s">
        <v>89</v>
      </c>
      <c r="C65" s="26" t="s">
        <v>172</v>
      </c>
      <c r="D65" s="77"/>
      <c r="F65" s="21">
        <v>50</v>
      </c>
      <c r="G65" s="1" t="s">
        <v>47</v>
      </c>
    </row>
    <row r="66" spans="1:7" ht="13.8" thickBot="1" x14ac:dyDescent="0.3">
      <c r="A66" s="25" t="s">
        <v>90</v>
      </c>
      <c r="B66" s="42"/>
      <c r="C66" s="26" t="s">
        <v>173</v>
      </c>
      <c r="D66" s="78"/>
      <c r="F66" s="21">
        <v>50</v>
      </c>
      <c r="G66" s="1" t="s">
        <v>47</v>
      </c>
    </row>
    <row r="67" spans="1:7" hidden="1" x14ac:dyDescent="0.25">
      <c r="A67" s="48" t="s">
        <v>105</v>
      </c>
      <c r="B67" s="42"/>
      <c r="C67" s="38"/>
      <c r="D67" s="44"/>
      <c r="F67" s="21"/>
    </row>
    <row r="68" spans="1:7" hidden="1" x14ac:dyDescent="0.25">
      <c r="A68" s="48" t="s">
        <v>106</v>
      </c>
      <c r="B68" s="42"/>
      <c r="C68" s="38"/>
      <c r="D68" s="44"/>
    </row>
    <row r="69" spans="1:7" hidden="1" x14ac:dyDescent="0.25">
      <c r="A69" s="28" t="s">
        <v>101</v>
      </c>
      <c r="C69" s="38"/>
      <c r="D69" s="44"/>
    </row>
    <row r="70" spans="1:7" hidden="1" x14ac:dyDescent="0.25">
      <c r="A70" s="28" t="s">
        <v>102</v>
      </c>
      <c r="C70" s="38"/>
      <c r="D70" s="44"/>
    </row>
    <row r="71" spans="1:7" hidden="1" x14ac:dyDescent="0.25">
      <c r="A71" s="48" t="s">
        <v>107</v>
      </c>
      <c r="C71" s="38"/>
      <c r="D71" s="44"/>
    </row>
    <row r="72" spans="1:7" hidden="1" x14ac:dyDescent="0.25">
      <c r="A72" s="48" t="s">
        <v>108</v>
      </c>
      <c r="C72" s="38"/>
      <c r="D72" s="44"/>
    </row>
    <row r="73" spans="1:7" hidden="1" x14ac:dyDescent="0.25">
      <c r="A73" s="48" t="s">
        <v>101</v>
      </c>
      <c r="C73" s="38"/>
      <c r="D73" s="44"/>
    </row>
    <row r="74" spans="1:7" hidden="1" x14ac:dyDescent="0.25">
      <c r="A74" s="48" t="s">
        <v>102</v>
      </c>
      <c r="C74" s="38"/>
      <c r="D74" s="44"/>
    </row>
    <row r="75" spans="1:7" hidden="1" x14ac:dyDescent="0.25">
      <c r="A75" s="48" t="s">
        <v>103</v>
      </c>
      <c r="C75" s="38"/>
      <c r="D75" s="44"/>
    </row>
    <row r="76" spans="1:7" hidden="1" x14ac:dyDescent="0.25">
      <c r="A76" s="48" t="s">
        <v>104</v>
      </c>
      <c r="C76" s="38"/>
      <c r="D76" s="44"/>
    </row>
    <row r="77" spans="1:7" hidden="1" x14ac:dyDescent="0.25">
      <c r="A77" s="28" t="s">
        <v>109</v>
      </c>
      <c r="C77" s="38"/>
      <c r="D77" s="44"/>
    </row>
    <row r="78" spans="1:7" hidden="1" x14ac:dyDescent="0.25">
      <c r="A78" s="28" t="s">
        <v>101</v>
      </c>
      <c r="C78" s="38"/>
      <c r="D78" s="44"/>
    </row>
    <row r="79" spans="1:7" hidden="1" x14ac:dyDescent="0.25">
      <c r="A79" s="48" t="s">
        <v>110</v>
      </c>
      <c r="C79" s="38"/>
      <c r="D79" s="44"/>
    </row>
    <row r="80" spans="1:7" hidden="1" x14ac:dyDescent="0.25">
      <c r="A80" s="48" t="s">
        <v>101</v>
      </c>
      <c r="C80" s="38"/>
      <c r="D80" s="44"/>
    </row>
    <row r="81" spans="1:4" hidden="1" x14ac:dyDescent="0.25">
      <c r="A81" s="48" t="s">
        <v>111</v>
      </c>
      <c r="C81" s="38"/>
      <c r="D81" s="44"/>
    </row>
    <row r="82" spans="1:4" hidden="1" x14ac:dyDescent="0.25">
      <c r="A82" s="48" t="s">
        <v>101</v>
      </c>
      <c r="C82" s="38"/>
      <c r="D82" s="44"/>
    </row>
    <row r="83" spans="1:4" hidden="1" x14ac:dyDescent="0.25">
      <c r="A83" s="48" t="s">
        <v>102</v>
      </c>
      <c r="C83" s="38"/>
      <c r="D83" s="44"/>
    </row>
    <row r="84" spans="1:4" hidden="1" x14ac:dyDescent="0.25">
      <c r="A84" s="48" t="s">
        <v>103</v>
      </c>
      <c r="C84" s="38"/>
      <c r="D84" s="44"/>
    </row>
    <row r="85" spans="1:4" hidden="1" x14ac:dyDescent="0.25">
      <c r="A85" s="48" t="s">
        <v>112</v>
      </c>
      <c r="C85" s="38"/>
      <c r="D85" s="44"/>
    </row>
    <row r="86" spans="1:4" hidden="1" x14ac:dyDescent="0.25">
      <c r="A86" s="48" t="s">
        <v>101</v>
      </c>
      <c r="C86" s="38"/>
      <c r="D86" s="44"/>
    </row>
    <row r="87" spans="1:4" hidden="1" x14ac:dyDescent="0.25">
      <c r="A87" s="48" t="s">
        <v>102</v>
      </c>
      <c r="C87" s="38"/>
      <c r="D87" s="44"/>
    </row>
    <row r="88" spans="1:4" hidden="1" x14ac:dyDescent="0.25">
      <c r="A88" s="48" t="s">
        <v>103</v>
      </c>
      <c r="C88" s="38"/>
      <c r="D88" s="44"/>
    </row>
    <row r="89" spans="1:4" hidden="1" x14ac:dyDescent="0.25">
      <c r="A89" s="48" t="s">
        <v>113</v>
      </c>
      <c r="C89" s="38"/>
      <c r="D89" s="44"/>
    </row>
    <row r="90" spans="1:4" hidden="1" x14ac:dyDescent="0.25">
      <c r="A90" s="48" t="s">
        <v>101</v>
      </c>
      <c r="C90" s="38"/>
      <c r="D90" s="44"/>
    </row>
    <row r="91" spans="1:4" hidden="1" x14ac:dyDescent="0.25">
      <c r="A91" s="48" t="s">
        <v>102</v>
      </c>
      <c r="C91" s="38"/>
      <c r="D91" s="44"/>
    </row>
    <row r="92" spans="1:4" hidden="1" x14ac:dyDescent="0.25">
      <c r="A92" s="48" t="s">
        <v>103</v>
      </c>
      <c r="C92" s="38"/>
      <c r="D92" s="44"/>
    </row>
    <row r="93" spans="1:4" hidden="1" x14ac:dyDescent="0.25">
      <c r="A93" s="48" t="s">
        <v>114</v>
      </c>
      <c r="C93" s="38"/>
      <c r="D93" s="44"/>
    </row>
    <row r="94" spans="1:4" hidden="1" x14ac:dyDescent="0.25">
      <c r="A94" s="48" t="s">
        <v>101</v>
      </c>
      <c r="C94" s="38"/>
      <c r="D94" s="44"/>
    </row>
    <row r="95" spans="1:4" hidden="1" x14ac:dyDescent="0.25">
      <c r="A95" s="48" t="s">
        <v>102</v>
      </c>
      <c r="C95" s="38"/>
      <c r="D95" s="44"/>
    </row>
    <row r="96" spans="1:4" hidden="1" x14ac:dyDescent="0.25">
      <c r="A96" s="48" t="s">
        <v>115</v>
      </c>
      <c r="C96" s="38"/>
      <c r="D96" s="44"/>
    </row>
    <row r="97" spans="1:4" hidden="1" x14ac:dyDescent="0.25">
      <c r="A97" s="48" t="s">
        <v>101</v>
      </c>
      <c r="C97" s="38"/>
      <c r="D97" s="44"/>
    </row>
    <row r="98" spans="1:4" hidden="1" x14ac:dyDescent="0.25">
      <c r="A98" s="48" t="s">
        <v>102</v>
      </c>
      <c r="C98" s="38"/>
      <c r="D98" s="44"/>
    </row>
    <row r="99" spans="1:4" hidden="1" x14ac:dyDescent="0.25">
      <c r="A99" s="48" t="s">
        <v>116</v>
      </c>
      <c r="C99" s="38"/>
      <c r="D99" s="44"/>
    </row>
    <row r="100" spans="1:4" hidden="1" x14ac:dyDescent="0.25">
      <c r="A100" s="48" t="s">
        <v>101</v>
      </c>
      <c r="C100" s="38"/>
      <c r="D100" s="44"/>
    </row>
    <row r="101" spans="1:4" hidden="1" x14ac:dyDescent="0.25">
      <c r="A101" s="48" t="s">
        <v>102</v>
      </c>
      <c r="C101" s="38"/>
      <c r="D101" s="44"/>
    </row>
    <row r="102" spans="1:4" hidden="1" x14ac:dyDescent="0.25">
      <c r="A102" s="48" t="s">
        <v>17</v>
      </c>
      <c r="C102" s="38"/>
      <c r="D102" s="44"/>
    </row>
    <row r="103" spans="1:4" hidden="1" x14ac:dyDescent="0.25">
      <c r="A103" s="48" t="s">
        <v>117</v>
      </c>
      <c r="C103" s="38"/>
      <c r="D103" s="44"/>
    </row>
    <row r="104" spans="1:4" hidden="1" x14ac:dyDescent="0.25">
      <c r="A104" s="48" t="s">
        <v>101</v>
      </c>
      <c r="C104" s="38"/>
      <c r="D104" s="44"/>
    </row>
    <row r="105" spans="1:4" hidden="1" x14ac:dyDescent="0.25">
      <c r="A105" s="48" t="s">
        <v>118</v>
      </c>
      <c r="C105" s="38"/>
      <c r="D105" s="44"/>
    </row>
    <row r="106" spans="1:4" hidden="1" x14ac:dyDescent="0.25">
      <c r="A106" s="48" t="s">
        <v>101</v>
      </c>
      <c r="C106" s="38"/>
      <c r="D106" s="44"/>
    </row>
    <row r="107" spans="1:4" hidden="1" x14ac:dyDescent="0.25">
      <c r="A107" s="48" t="s">
        <v>102</v>
      </c>
      <c r="C107" s="38"/>
      <c r="D107" s="44"/>
    </row>
    <row r="108" spans="1:4" hidden="1" x14ac:dyDescent="0.25">
      <c r="A108" s="48" t="s">
        <v>103</v>
      </c>
      <c r="C108" s="38"/>
      <c r="D108" s="44"/>
    </row>
    <row r="109" spans="1:4" hidden="1" x14ac:dyDescent="0.25">
      <c r="A109" s="48" t="s">
        <v>119</v>
      </c>
      <c r="C109" s="38"/>
      <c r="D109" s="44"/>
    </row>
    <row r="110" spans="1:4" hidden="1" x14ac:dyDescent="0.25">
      <c r="A110" s="48" t="s">
        <v>101</v>
      </c>
      <c r="C110" s="38"/>
      <c r="D110" s="44"/>
    </row>
    <row r="111" spans="1:4" hidden="1" x14ac:dyDescent="0.25">
      <c r="A111" s="48" t="s">
        <v>120</v>
      </c>
      <c r="C111" s="38"/>
      <c r="D111" s="44"/>
    </row>
    <row r="112" spans="1:4" hidden="1" x14ac:dyDescent="0.25">
      <c r="A112" s="48" t="s">
        <v>101</v>
      </c>
      <c r="C112" s="38"/>
      <c r="D112" s="44"/>
    </row>
    <row r="113" spans="1:4" hidden="1" x14ac:dyDescent="0.25">
      <c r="A113" s="48" t="s">
        <v>121</v>
      </c>
      <c r="C113" s="38"/>
      <c r="D113" s="44"/>
    </row>
    <row r="114" spans="1:4" hidden="1" x14ac:dyDescent="0.25">
      <c r="A114" s="48" t="s">
        <v>101</v>
      </c>
      <c r="C114" s="38"/>
      <c r="D114" s="44"/>
    </row>
    <row r="115" spans="1:4" hidden="1" x14ac:dyDescent="0.25">
      <c r="A115" s="48" t="s">
        <v>122</v>
      </c>
      <c r="C115" s="38"/>
      <c r="D115" s="44"/>
    </row>
    <row r="116" spans="1:4" hidden="1" x14ac:dyDescent="0.25">
      <c r="A116" s="48" t="s">
        <v>101</v>
      </c>
      <c r="C116" s="38"/>
      <c r="D116" s="44"/>
    </row>
    <row r="117" spans="1:4" hidden="1" x14ac:dyDescent="0.25">
      <c r="A117" s="48" t="s">
        <v>123</v>
      </c>
      <c r="C117" s="38"/>
      <c r="D117" s="44"/>
    </row>
    <row r="118" spans="1:4" hidden="1" x14ac:dyDescent="0.25">
      <c r="A118" s="48" t="s">
        <v>101</v>
      </c>
      <c r="C118" s="38"/>
      <c r="D118" s="44"/>
    </row>
    <row r="119" spans="1:4" ht="13.8" hidden="1" thickBot="1" x14ac:dyDescent="0.3">
      <c r="A119" s="28" t="s">
        <v>91</v>
      </c>
      <c r="C119" s="47"/>
      <c r="D119" s="57"/>
    </row>
    <row r="120" spans="1:4" x14ac:dyDescent="0.25">
      <c r="A120" s="28"/>
      <c r="C120" s="70" t="s">
        <v>174</v>
      </c>
      <c r="D120" s="26"/>
    </row>
    <row r="121" spans="1:4" ht="13.8" thickBot="1" x14ac:dyDescent="0.3">
      <c r="C121" s="26"/>
      <c r="D121" s="58"/>
    </row>
    <row r="122" spans="1:4" x14ac:dyDescent="0.25">
      <c r="C122" s="59"/>
      <c r="D122" s="60"/>
    </row>
    <row r="123" spans="1:4" x14ac:dyDescent="0.25">
      <c r="C123" s="61" t="s">
        <v>16</v>
      </c>
      <c r="D123" s="61"/>
    </row>
    <row r="124" spans="1:4" x14ac:dyDescent="0.25">
      <c r="C124" s="61"/>
      <c r="D124" s="61"/>
    </row>
    <row r="125" spans="1:4" ht="15" customHeight="1" x14ac:dyDescent="0.25">
      <c r="C125" s="68" t="s">
        <v>17</v>
      </c>
      <c r="D125" s="69" t="s">
        <v>17</v>
      </c>
    </row>
  </sheetData>
  <sheetProtection algorithmName="SHA-512" hashValue="s5s6Fkm3KgzdRXQ86LTOXRJdRtHsxJHiG5xyLPA4ykgyYhwCtpWQUrrEVP9/0h8tmoKtMuormAIo8a+P6UUTaw==" saltValue="45dfqNZ/ZiqGGBIkmRAHbQ==" spinCount="100000" sheet="1" objects="1" scenarios="1" selectLockedCells="1"/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4">
    <dataValidation type="textLength" allowBlank="1" showInputMessage="1" showErrorMessage="1" errorTitle="STOPP" error="Die max. Anzahl von 34 Zeichen wurde überschritten." promptTitle="Hinweis" prompt="Max. 34 Zeichen." sqref="D32 D62" xr:uid="{C1B30EA7-17F0-4BCC-814A-4A6D57A8D5B2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60 D29" xr:uid="{F9B21726-BB66-4FD2-AF50-91DE5DC55F72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D85E6613-569C-4433-91E1-AC7571D623BB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3 D63" xr:uid="{77087AF4-0AF5-4B42-BA12-39309DAC07CA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ACFC9DF3-61B2-4454-886C-D957F54C9F8A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531DABF4-710B-4821-8AC4-9DF18F6368FE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list" showInputMessage="1" showErrorMessage="1" sqref="D56" xr:uid="{07C50C03-49B2-4407-BF39-75C9EE21BE09}">
      <formula1>"Ja, Nein"</formula1>
    </dataValidation>
    <dataValidation type="textLength" allowBlank="1" showInputMessage="1" showErrorMessage="1" errorTitle="STOPP" error="Die max. zulässige Anzahl von 50 Zeichen wurde überschritten." promptTitle="Hinweis" prompt="Max. 50 Zeichen." sqref="D31" xr:uid="{C577B149-84D3-41CD-89F2-D9D13F8FC404}">
      <formula1>1</formula1>
      <formula2>50</formula2>
    </dataValidation>
    <dataValidation type="textLength" allowBlank="1" showInputMessage="1" showErrorMessage="1" errorTitle="STOPP" error="Die max. Anzahl von 65 Zeichen wurde überchritten." promptTitle="Hinweis" prompt="Max. 65 Zeichen." sqref="D38" xr:uid="{70E60EA4-95E1-4B07-8DE6-6753AEE755E6}">
      <formula1>1</formula1>
      <formula2>65</formula2>
    </dataValidation>
    <dataValidation type="list" allowBlank="1" showInputMessage="1" showErrorMessage="1" sqref="D17" xr:uid="{A04C48F9-ACD1-4A63-89A6-F4822C1387D7}">
      <formula1>"Z-19.14-2177"</formula1>
    </dataValidation>
    <dataValidation type="list" allowBlank="1" showInputMessage="1" showErrorMessage="1" sqref="D18" xr:uid="{1DA18202-9D50-4975-B731-8D34FDAF83DB}">
      <formula1>"Hydro Building Systems Germany GmbH"</formula1>
    </dataValidation>
    <dataValidation type="list" allowBlank="1" showInputMessage="1" showErrorMessage="1" sqref="D19" xr:uid="{EE16DF6E-0D48-4240-A69F-84AD9245708E}">
      <formula1>"Brandschutzverglasung ʺWICLINE 75FPʺ"</formula1>
    </dataValidation>
    <dataValidation type="list" allowBlank="1" showInputMessage="1" showErrorMessage="1" sqref="D20" xr:uid="{9383E40E-C2D3-4524-B828-FD35DE7AB715}">
      <formula1>"der Feuerwiderstandsklasse F 30 nach DIN 4102-13"</formula1>
    </dataValidation>
    <dataValidation type="whole" allowBlank="1" showInputMessage="1" showErrorMessage="1" sqref="B4" xr:uid="{C1EEB1F4-C291-4C63-8040-4C873CF5D81B}">
      <formula1>1</formula1>
      <formula2>11</formula2>
    </dataValidation>
    <dataValidation type="textLength" allowBlank="1" showInputMessage="1" showErrorMessage="1" errorTitle="STOPP" error="Die max. zulässige Anzahl von 75 Zeichen wurde überschritten." promptTitle="Hinweis" prompt="Max. 75 Zeichen." sqref="D61" xr:uid="{9BAD4D45-E06F-4548-88A5-15581DD8A163}">
      <formula1>1</formula1>
      <formula2>75</formula2>
    </dataValidation>
    <dataValidation type="textLength" allowBlank="1" showInputMessage="1" showErrorMessage="1" errorTitle="STOPP" error="Die max. zulässige Anzahl von 75 Zeichen wurde überschritten." promptTitle="Hinweis:" prompt=" Max. 75 Zeichen." sqref="D59" xr:uid="{06F2426A-52D4-4D1D-B4C6-C541D311AF5F}">
      <formula1>0</formula1>
      <formula2>75</formula2>
    </dataValidation>
    <dataValidation type="list" showInputMessage="1" showErrorMessage="1" promptTitle="Auswahlfeld" prompt="Angaben bitte am rechten Feldrand über ▼ auswählen." sqref="D54:D55" xr:uid="{1497C8D7-630C-4A52-A262-67D64F24B60F}">
      <formula1>"Ja, Nein"</formula1>
    </dataValidation>
    <dataValidation type="list" allowBlank="1" showInputMessage="1" showErrorMessage="1" promptTitle="Auswahlfeld" prompt="Angaben bitte am rechten Feldrand über ▼ auswählen." sqref="D21" xr:uid="{FE345CF0-1556-4274-B46D-C011656A07D8}">
      <formula1>"−, − Absturzsichernd Kat. A, − Absturzsichernd Kat. B, − Absturzsichernd Kat. C1, − Absturzsichernd Kat. C2, − Absturzsichernd Kat. C3"</formula1>
    </dataValidation>
    <dataValidation type="whole" allowBlank="1" showInputMessage="1" showErrorMessage="1" promptTitle="Hinweis:" prompt="Bitte nur die letzten 3 Ziffern der HWK-Nummer angeben." sqref="D40" xr:uid="{B434C8A3-C690-49EA-8AC1-C2623364F29F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5" xr:uid="{DCEB94F9-5009-4FC0-829E-A8528FE25883}">
      <formula1>45658</formula1>
      <formula2>47484</formula2>
    </dataValidation>
    <dataValidation type="date" operator="greaterThan" allowBlank="1" showInputMessage="1" showErrorMessage="1" sqref="C125" xr:uid="{9EB1027E-D705-4B67-8AD9-EE3EBC89A72A}">
      <formula1>45658</formula1>
    </dataValidation>
    <dataValidation type="whole" operator="greaterThan" allowBlank="1" showInputMessage="1" showErrorMessage="1" sqref="D22" xr:uid="{4AD487BA-6E80-4D9C-B6C6-305FC3022A02}">
      <formula1>0</formula1>
    </dataValidation>
    <dataValidation type="whole" operator="greaterThan" allowBlank="1" showInputMessage="1" showErrorMessage="1" promptTitle="Hinweis" prompt="Errichtungsjahr bitte 4-stellig angeben." sqref="D23" xr:uid="{A5EDBBDC-4CE8-44BE-95A9-EA4139F4ECA8}">
      <formula1>2000</formula1>
    </dataValidation>
  </dataValidations>
  <printOptions horizontalCentered="1"/>
  <pageMargins left="0.70866141732283472" right="0.70866141732283472" top="0.51181102362204722" bottom="0.86614173228346458" header="0.31496062992125984" footer="0.31496062992125984"/>
  <pageSetup paperSize="9" scale="81" orientation="portrait" r:id="rId1"/>
  <headerFooter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C5B34-8BB4-4E5D-969C-94346A6267C4}">
  <dimension ref="A1:F10"/>
  <sheetViews>
    <sheetView topLeftCell="A6" workbookViewId="0">
      <pane xSplit="1" topLeftCell="E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159</v>
      </c>
      <c r="B1" s="10" t="s">
        <v>160</v>
      </c>
      <c r="C1" s="11" t="s">
        <v>161</v>
      </c>
      <c r="D1" s="11" t="s">
        <v>162</v>
      </c>
      <c r="E1" s="11" t="s">
        <v>163</v>
      </c>
      <c r="F1" s="11" t="s">
        <v>164</v>
      </c>
    </row>
    <row r="2" spans="1:6" ht="66" x14ac:dyDescent="0.25">
      <c r="A2" s="3">
        <v>1</v>
      </c>
      <c r="B2" s="3" t="s">
        <v>165</v>
      </c>
      <c r="C2" s="1" t="s">
        <v>166</v>
      </c>
      <c r="D2" s="1" t="s">
        <v>167</v>
      </c>
      <c r="E2" s="12" t="s">
        <v>129</v>
      </c>
      <c r="F2" s="13" t="s">
        <v>130</v>
      </c>
    </row>
    <row r="3" spans="1:6" ht="66" x14ac:dyDescent="0.25">
      <c r="A3" s="3">
        <v>2</v>
      </c>
      <c r="B3" s="4" t="s">
        <v>131</v>
      </c>
      <c r="C3" s="2" t="s">
        <v>132</v>
      </c>
      <c r="D3" s="6" t="s">
        <v>133</v>
      </c>
      <c r="E3" s="1" t="s">
        <v>134</v>
      </c>
      <c r="F3" s="13" t="s">
        <v>135</v>
      </c>
    </row>
    <row r="4" spans="1:6" ht="66" x14ac:dyDescent="0.25">
      <c r="A4" s="3">
        <v>3</v>
      </c>
      <c r="B4" s="3" t="s">
        <v>136</v>
      </c>
      <c r="C4" s="2" t="s">
        <v>137</v>
      </c>
      <c r="D4" s="6" t="s">
        <v>138</v>
      </c>
      <c r="E4" s="1" t="s">
        <v>139</v>
      </c>
      <c r="F4" s="13" t="s">
        <v>130</v>
      </c>
    </row>
    <row r="5" spans="1:6" ht="52.8" x14ac:dyDescent="0.25">
      <c r="A5" s="3">
        <v>4</v>
      </c>
      <c r="B5" s="3" t="s">
        <v>140</v>
      </c>
      <c r="C5" s="2" t="s">
        <v>132</v>
      </c>
      <c r="D5" s="6" t="s">
        <v>133</v>
      </c>
      <c r="E5" s="14" t="s">
        <v>141</v>
      </c>
      <c r="F5" s="13" t="s">
        <v>135</v>
      </c>
    </row>
    <row r="6" spans="1:6" ht="52.8" x14ac:dyDescent="0.25">
      <c r="A6" s="3">
        <v>6</v>
      </c>
      <c r="B6" s="3" t="s">
        <v>140</v>
      </c>
      <c r="C6" s="2" t="s">
        <v>132</v>
      </c>
      <c r="D6" s="6" t="s">
        <v>133</v>
      </c>
      <c r="E6" s="14" t="s">
        <v>141</v>
      </c>
      <c r="F6" s="13" t="s">
        <v>135</v>
      </c>
    </row>
    <row r="7" spans="1:6" ht="66" x14ac:dyDescent="0.25">
      <c r="A7" s="3">
        <v>7</v>
      </c>
      <c r="B7" s="3" t="s">
        <v>142</v>
      </c>
      <c r="C7" s="1" t="s">
        <v>143</v>
      </c>
      <c r="D7" s="1" t="s">
        <v>144</v>
      </c>
      <c r="E7" s="1" t="s">
        <v>145</v>
      </c>
      <c r="F7" s="13" t="s">
        <v>130</v>
      </c>
    </row>
    <row r="8" spans="1:6" ht="66" x14ac:dyDescent="0.25">
      <c r="A8" s="14">
        <v>8</v>
      </c>
      <c r="B8" s="5" t="s">
        <v>146</v>
      </c>
      <c r="C8" s="2" t="s">
        <v>147</v>
      </c>
      <c r="D8" s="6" t="s">
        <v>148</v>
      </c>
      <c r="E8" s="12" t="s">
        <v>168</v>
      </c>
      <c r="F8" s="13" t="s">
        <v>130</v>
      </c>
    </row>
    <row r="9" spans="1:6" ht="66" x14ac:dyDescent="0.25">
      <c r="A9" s="14">
        <v>9</v>
      </c>
      <c r="B9" s="7" t="s">
        <v>149</v>
      </c>
      <c r="C9" s="2" t="s">
        <v>150</v>
      </c>
      <c r="D9" s="6" t="s">
        <v>151</v>
      </c>
      <c r="E9" s="15" t="s">
        <v>169</v>
      </c>
      <c r="F9" s="13" t="s">
        <v>130</v>
      </c>
    </row>
    <row r="10" spans="1:6" ht="79.2" x14ac:dyDescent="0.25">
      <c r="A10" s="14">
        <v>11</v>
      </c>
      <c r="B10" s="7" t="s">
        <v>152</v>
      </c>
      <c r="C10" s="2" t="s">
        <v>153</v>
      </c>
      <c r="D10" s="6" t="s">
        <v>154</v>
      </c>
      <c r="E10" s="15" t="s">
        <v>155</v>
      </c>
      <c r="F10" s="13" t="s">
        <v>130</v>
      </c>
    </row>
  </sheetData>
  <hyperlinks>
    <hyperlink ref="E2" r:id="rId1" xr:uid="{42E751A1-43C8-4DE2-8EA6-476F0E858A54}"/>
    <hyperlink ref="E8" r:id="rId2" xr:uid="{2ACAA1F5-761E-40C5-B279-EB97BB2D8925}"/>
    <hyperlink ref="E10" r:id="rId3" xr:uid="{33DD8026-0555-4C55-966D-F5D9FCB0BC93}"/>
    <hyperlink ref="E9" r:id="rId4" xr:uid="{12FEB077-D859-4352-BFDF-0C7FC6EF606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1.3.Lx Z-19.14-2177</vt:lpstr>
      <vt:lpstr>T2</vt:lpstr>
      <vt:lpstr>'1.3.Lx Z-19.14-2177'!Druckbereich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2026-05-06T10:06:58Z</cp:lastPrinted>
  <dcterms:created xsi:type="dcterms:W3CDTF">2024-05-31T11:53:14Z</dcterms:created>
  <dcterms:modified xsi:type="dcterms:W3CDTF">2026-07-15T07:32:52Z</dcterms:modified>
</cp:coreProperties>
</file>