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DCC0BEBA-CB31-4C03-BE4B-4FF80B6E465A}" xr6:coauthVersionLast="47" xr6:coauthVersionMax="47" xr10:uidLastSave="{00000000-0000-0000-0000-000000000000}"/>
  <workbookProtection workbookAlgorithmName="SHA-512" workbookHashValue="dwd/5pk9t30Oer8qZAEF02olUxFx6KZtUpIwsIiNlH1KKngDCPo1Q98rl2ec6XzCsl7mWSSQ2hXzlkuVNaCrXw==" workbookSaltValue="z36+IVw1FZWnJ3p3LwaBDg==" workbookSpinCount="100000" lockStructure="1"/>
  <bookViews>
    <workbookView xWindow="38520" yWindow="4440" windowWidth="23565" windowHeight="16215" xr2:uid="{113B887B-A545-426E-AA2B-F4C7E39F4AC8}"/>
  </bookViews>
  <sheets>
    <sheet name="5.3.L1 Z-19.14-1949 F90" sheetId="1" r:id="rId1"/>
    <sheet name="T2" sheetId="2" state="hidden" r:id="rId2"/>
  </sheets>
  <definedNames>
    <definedName name="_xlnm.Print_Area" localSheetId="0">'5.3.L1 Z-19.14-1949 F90'!$B$1:$D$125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D3AE1724-01FA-4928-A798-26E26E4B4B76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<sst xmlns="http://schemas.openxmlformats.org/spreadsheetml/2006/main" count="245" uniqueCount="181">
  <si>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</si>
  <si>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</si>
  <si>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</si>
  <si>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</si>
  <si>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</si>
  <si>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</si>
  <si>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</si>
  <si>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</si>
  <si>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</si>
  <si>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</si>
  <si>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</si>
  <si>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</si>
  <si>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</si>
  <si>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</si>
  <si>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</si>
  <si>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</si>
  <si>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</si>
  <si>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</si>
  <si>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</si>
  <si>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</si>
  <si>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</si>
  <si>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</si>
  <si>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</si>
  <si>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</si>
  <si>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</si>
  <si>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</si>
  <si>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r>
      <t xml:space="preserve">Jahr der Errichtung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</si>
  <si>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</si>
  <si>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</si>
  <si>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</si>
  <si>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</si>
  <si>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</si>
  <si>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</si>
  <si>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</si>
  <si>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</si>
  <si>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</si>
  <si>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</si>
  <si>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Jansen AG</t>
  </si>
  <si>
    <t>Z-19.14-1949</t>
  </si>
  <si>
    <t>der Feuerwiderstandsklasse F 90</t>
  </si>
  <si>
    <t>Bestellanzeige für F 90-BS-Verglasung "JANSEN Janisol C4" (Z-19.14-1949)</t>
  </si>
  <si>
    <t>Logo Besteller, wenn Besteller auch Errichter:</t>
  </si>
  <si>
    <t>@SchildNr</t>
  </si>
  <si>
    <t>Schildnummer:</t>
  </si>
  <si>
    <t>ja</t>
  </si>
  <si>
    <t xml:space="preserve">M, L, S, DMC 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</si>
  <si>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</si>
  <si>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</si>
  <si>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</si>
  <si>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</si>
  <si>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</si>
  <si>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</si>
  <si>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</si>
  <si>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</si>
  <si>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</si>
  <si>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</si>
  <si>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</si>
  <si>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</si>
  <si>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</si>
  <si>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</si>
  <si>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</si>
  <si>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</si>
  <si>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</si>
  <si>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</si>
  <si>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</si>
  <si>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</si>
  <si>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</si>
  <si>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</si>
  <si>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</si>
  <si>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</si>
  <si>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</si>
  <si>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</si>
  <si>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</si>
  <si>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</si>
  <si>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</si>
  <si>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</si>
  <si>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</si>
  <si>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</si>
  <si>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</si>
  <si>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</si>
  <si>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</si>
  <si>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</si>
  <si>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</si>
  <si>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</si>
  <si>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</si>
  <si>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</si>
  <si>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</si>
  <si>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</si>
  <si>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</si>
  <si>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</si>
  <si>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</si>
  <si>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</si>
  <si>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</si>
  <si>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</si>
  <si>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</si>
  <si>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</si>
  <si>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</si>
  <si>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</si>
  <si>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</si>
  <si>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</si>
  <si>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</si>
  <si>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</si>
  <si>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S</t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</si>
  <si>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</si>
  <si>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</si>
  <si>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</si>
  <si>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</si>
  <si>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</si>
  <si>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</si>
  <si>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</si>
  <si>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</si>
  <si>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</si>
  <si>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</si>
  <si>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</si>
  <si>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</si>
  <si>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</si>
  <si>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</si>
  <si>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</si>
  <si>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</si>
  <si>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</si>
  <si>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</si>
  <si>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</si>
  <si>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</si>
  <si>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</si>
  <si>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</si>
  <si>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</si>
  <si>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</si>
  <si>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</si>
  <si>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</si>
  <si>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Schildformat [H x B]: </t>
  </si>
  <si>
    <t>Schildformat = 46*148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</si>
  <si>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</si>
  <si>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</si>
  <si>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</si>
  <si>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</si>
  <si>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</si>
  <si>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</si>
  <si>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</si>
  <si>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</si>
  <si>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</si>
  <si>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</si>
  <si>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</si>
  <si>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</si>
  <si>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</si>
  <si>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</si>
  <si>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</si>
  <si>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</si>
  <si>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</si>
  <si>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</si>
  <si>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</si>
  <si>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</si>
  <si>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</si>
  <si>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</si>
  <si>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</si>
  <si>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</si>
  <si>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</si>
  <si>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</si>
  <si>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</si>
  <si>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</si>
  <si>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</si>
  <si>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L1 (ohne DMC und ohne Logo) = 46 * 148 [mm];
L2 (mit DMC oder mit Logo) = 46 * 148 [mm];
L3 (mit DMC und mit Logo) = 46 * 148 [mm]</t>
  </si>
  <si>
    <t>Brandschutzverglasung ʺJANSEN Janisol C4ʺ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</si>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</sst>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4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49" fontId="11" fillId="2" borderId="5" xfId="1" applyNumberFormat="1" applyFont="1" applyFill="1" applyBorder="1" applyAlignment="1" applyProtection="1">
      <alignment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F7A3779-A123-4D93-9AA7-51D96423D1B9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09765625" style="1" hidden="1" customWidth="1"/>
    <col min="2" max="2" width="2.19921875" style="1" customWidth="1"/>
    <col min="3" max="3" width="45.59765625" style="1" customWidth="1"/>
    <col min="4" max="4" width="50.59765625" style="18" customWidth="1"/>
    <col min="5" max="5" width="5.5" style="1" customWidth="1"/>
    <col min="6" max="6" width="15.699218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78" t="s">
        <v>40</v>
      </c>
      <c r="D1" s="78"/>
    </row>
    <row r="2" spans="1:7" s="2" customFormat="1" ht="39.6" x14ac:dyDescent="0.25">
      <c r="C2" s="16" t="s">
        <v>129</v>
      </c>
      <c r="D2" s="4" t="s">
        <v>160</v>
      </c>
    </row>
    <row r="3" spans="1:7" x14ac:dyDescent="0.25">
      <c r="C3" s="17"/>
    </row>
    <row r="4" spans="1:7" ht="85.2" customHeight="1" x14ac:dyDescent="0.25">
      <c r="B4" s="8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9" t="s">
        <v>0</v>
      </c>
      <c r="D7" s="79"/>
    </row>
    <row r="8" spans="1:7" ht="16.2" customHeight="1" x14ac:dyDescent="0.25">
      <c r="B8" s="20" t="s">
        <v>1</v>
      </c>
      <c r="C8" s="80" t="s">
        <v>2</v>
      </c>
      <c r="D8" s="80"/>
    </row>
    <row r="9" spans="1:7" ht="27" customHeight="1" x14ac:dyDescent="0.25">
      <c r="B9" s="20" t="s">
        <v>1</v>
      </c>
      <c r="C9" s="80" t="s">
        <v>3</v>
      </c>
      <c r="D9" s="80"/>
    </row>
    <row r="10" spans="1:7" s="2" customFormat="1" ht="27" customHeight="1" x14ac:dyDescent="0.25">
      <c r="B10" s="21" t="s">
        <v>1</v>
      </c>
      <c r="C10" s="81" t="s">
        <v>18</v>
      </c>
      <c r="D10" s="81"/>
    </row>
    <row r="11" spans="1:7" x14ac:dyDescent="0.25">
      <c r="C11" s="3"/>
      <c r="D11" s="3"/>
    </row>
    <row r="12" spans="1:7" x14ac:dyDescent="0.25">
      <c r="C12" s="77" t="s">
        <v>4</v>
      </c>
      <c r="D12" s="77"/>
    </row>
    <row r="13" spans="1:7" ht="13.2" customHeight="1" x14ac:dyDescent="0.25">
      <c r="D13" s="4"/>
    </row>
    <row r="14" spans="1:7" ht="13.8" thickBot="1" x14ac:dyDescent="0.3">
      <c r="C14" s="22" t="s">
        <v>10</v>
      </c>
      <c r="D14" s="23"/>
      <c r="F14" s="1" t="s">
        <v>50</v>
      </c>
      <c r="G14" s="1" t="s">
        <v>51</v>
      </c>
    </row>
    <row r="15" spans="1:7" x14ac:dyDescent="0.25">
      <c r="A15" s="24" t="s">
        <v>28</v>
      </c>
      <c r="C15" s="25" t="s">
        <v>130</v>
      </c>
      <c r="D15" s="26" t="str">
        <f>IF(AND(D54="ja",D55="ja"),"5.3.L3",IF(OR(AND(D54="ja",D55="nein"),AND(D55="ja",D54="nein")),"5.3.L2","5.3.L1"))</f>
        <v>5.3.L1</v>
      </c>
      <c r="G15" s="1" t="s">
        <v>96</v>
      </c>
    </row>
    <row r="16" spans="1:7" hidden="1" x14ac:dyDescent="0.25">
      <c r="A16" s="27" t="s">
        <v>103</v>
      </c>
      <c r="C16" s="28"/>
      <c r="D16" s="29"/>
    </row>
    <row r="17" spans="1:7" x14ac:dyDescent="0.25">
      <c r="A17" s="24" t="s">
        <v>63</v>
      </c>
      <c r="C17" s="25" t="s">
        <v>12</v>
      </c>
      <c r="D17" s="30" t="s">
        <v>38</v>
      </c>
      <c r="F17" s="20">
        <v>15</v>
      </c>
      <c r="G17" s="1" t="s">
        <v>52</v>
      </c>
    </row>
    <row r="18" spans="1:7" x14ac:dyDescent="0.25">
      <c r="A18" s="24" t="s">
        <v>104</v>
      </c>
      <c r="C18" s="25" t="s">
        <v>25</v>
      </c>
      <c r="D18" s="30" t="s">
        <v>37</v>
      </c>
      <c r="F18" s="21">
        <v>60</v>
      </c>
      <c r="G18" s="1" t="s">
        <v>52</v>
      </c>
    </row>
    <row r="19" spans="1:7" ht="27" x14ac:dyDescent="0.25">
      <c r="A19" s="31" t="s">
        <v>30</v>
      </c>
      <c r="C19" s="25" t="s">
        <v>23</v>
      </c>
      <c r="D19" s="32" t="s">
        <v>161</v>
      </c>
      <c r="F19" s="21">
        <v>60</v>
      </c>
      <c r="G19" s="1" t="s">
        <v>52</v>
      </c>
    </row>
    <row r="20" spans="1:7" ht="27" x14ac:dyDescent="0.25">
      <c r="A20" s="31" t="s">
        <v>31</v>
      </c>
      <c r="C20" s="25" t="s">
        <v>24</v>
      </c>
      <c r="D20" s="32" t="s">
        <v>39</v>
      </c>
      <c r="F20" s="20">
        <v>60</v>
      </c>
      <c r="G20" s="1" t="s">
        <v>52</v>
      </c>
    </row>
    <row r="21" spans="1:7" ht="25.95" customHeight="1" x14ac:dyDescent="0.25">
      <c r="A21" s="31" t="s">
        <v>32</v>
      </c>
      <c r="C21" s="25" t="s">
        <v>13</v>
      </c>
      <c r="D21" s="61" t="s">
        <v>179</v>
      </c>
      <c r="F21" s="20">
        <v>25</v>
      </c>
      <c r="G21" s="1" t="s">
        <v>52</v>
      </c>
    </row>
    <row r="22" spans="1:7" x14ac:dyDescent="0.25">
      <c r="A22" s="24" t="s">
        <v>29</v>
      </c>
      <c r="C22" s="33" t="s">
        <v>11</v>
      </c>
      <c r="D22" s="62"/>
      <c r="F22" s="20">
        <v>4</v>
      </c>
      <c r="G22" s="1" t="s">
        <v>53</v>
      </c>
    </row>
    <row r="23" spans="1:7" ht="13.2" customHeight="1" x14ac:dyDescent="0.25">
      <c r="A23" s="24" t="s">
        <v>64</v>
      </c>
      <c r="C23" s="25" t="s">
        <v>26</v>
      </c>
      <c r="D23" s="62"/>
      <c r="F23" s="20" t="s">
        <v>54</v>
      </c>
      <c r="G23" s="2" t="s">
        <v>52</v>
      </c>
    </row>
    <row r="24" spans="1:7" ht="13.2" customHeight="1" x14ac:dyDescent="0.25">
      <c r="A24" s="27"/>
      <c r="C24" s="34"/>
      <c r="D24" s="35"/>
      <c r="F24" s="20"/>
      <c r="G24" s="2"/>
    </row>
    <row r="25" spans="1:7" x14ac:dyDescent="0.25">
      <c r="A25" s="24" t="s">
        <v>35</v>
      </c>
      <c r="C25" s="3" t="s">
        <v>20</v>
      </c>
      <c r="D25" s="63"/>
      <c r="F25" s="20">
        <v>10</v>
      </c>
      <c r="G25" s="2" t="s">
        <v>55</v>
      </c>
    </row>
    <row r="26" spans="1:7" x14ac:dyDescent="0.25">
      <c r="A26" s="27"/>
      <c r="C26" s="34"/>
      <c r="D26" s="35"/>
      <c r="F26" s="20"/>
      <c r="G26" s="2"/>
    </row>
    <row r="27" spans="1:7" ht="26.4" x14ac:dyDescent="0.25">
      <c r="A27" s="24" t="s">
        <v>34</v>
      </c>
      <c r="C27" s="4" t="s">
        <v>19</v>
      </c>
      <c r="D27" s="69"/>
      <c r="F27" s="21">
        <v>100</v>
      </c>
      <c r="G27" s="1" t="s">
        <v>55</v>
      </c>
    </row>
    <row r="28" spans="1:7" x14ac:dyDescent="0.25">
      <c r="A28" s="27"/>
      <c r="C28" s="36" t="s">
        <v>5</v>
      </c>
      <c r="D28" s="35"/>
    </row>
    <row r="29" spans="1:7" x14ac:dyDescent="0.25">
      <c r="A29" s="24" t="s">
        <v>65</v>
      </c>
      <c r="C29" s="25" t="s">
        <v>180</v>
      </c>
      <c r="D29" s="70"/>
      <c r="F29" s="21">
        <v>60</v>
      </c>
      <c r="G29" s="1" t="s">
        <v>55</v>
      </c>
    </row>
    <row r="30" spans="1:7" hidden="1" x14ac:dyDescent="0.25">
      <c r="A30" s="27" t="s">
        <v>66</v>
      </c>
      <c r="C30" s="28"/>
      <c r="D30" s="71"/>
      <c r="F30" s="21"/>
    </row>
    <row r="31" spans="1:7" x14ac:dyDescent="0.25">
      <c r="A31" s="24" t="s">
        <v>67</v>
      </c>
      <c r="C31" s="25" t="s">
        <v>14</v>
      </c>
      <c r="D31" s="70"/>
      <c r="F31" s="21">
        <v>60</v>
      </c>
      <c r="G31" s="1" t="s">
        <v>55</v>
      </c>
    </row>
    <row r="32" spans="1:7" x14ac:dyDescent="0.25">
      <c r="A32" s="24" t="s">
        <v>68</v>
      </c>
      <c r="B32" s="37"/>
      <c r="C32" s="25" t="s">
        <v>15</v>
      </c>
      <c r="D32" s="70"/>
      <c r="F32" s="21" t="s">
        <v>58</v>
      </c>
      <c r="G32" s="1" t="s">
        <v>55</v>
      </c>
    </row>
    <row r="33" spans="1:7" ht="13.8" x14ac:dyDescent="0.25">
      <c r="A33" s="24" t="s">
        <v>69</v>
      </c>
      <c r="B33" s="37"/>
      <c r="C33" s="25" t="s">
        <v>21</v>
      </c>
      <c r="D33" s="64" t="s">
        <v>158</v>
      </c>
      <c r="F33" s="20">
        <v>23</v>
      </c>
      <c r="G33" s="1" t="s">
        <v>55</v>
      </c>
    </row>
    <row r="34" spans="1:7" x14ac:dyDescent="0.25">
      <c r="A34" s="27"/>
      <c r="B34" s="37"/>
      <c r="C34" s="38" t="s">
        <v>6</v>
      </c>
      <c r="D34" s="39"/>
    </row>
    <row r="35" spans="1:7" hidden="1" x14ac:dyDescent="0.25">
      <c r="A35" s="27" t="s">
        <v>70</v>
      </c>
      <c r="B35" s="37"/>
      <c r="C35" s="28" t="s">
        <v>7</v>
      </c>
      <c r="D35" s="40"/>
      <c r="F35" s="20">
        <v>20</v>
      </c>
    </row>
    <row r="36" spans="1:7" hidden="1" x14ac:dyDescent="0.25">
      <c r="A36" s="27" t="s">
        <v>71</v>
      </c>
      <c r="B36" s="37"/>
      <c r="C36" s="28" t="s">
        <v>8</v>
      </c>
      <c r="D36" s="41"/>
      <c r="F36" s="20">
        <v>50</v>
      </c>
    </row>
    <row r="37" spans="1:7" ht="13.95" hidden="1" customHeight="1" x14ac:dyDescent="0.25">
      <c r="A37" s="27" t="s">
        <v>72</v>
      </c>
      <c r="B37" s="37"/>
      <c r="C37" s="28" t="s">
        <v>9</v>
      </c>
      <c r="D37" s="41"/>
      <c r="F37" s="20">
        <v>50</v>
      </c>
    </row>
    <row r="38" spans="1:7" x14ac:dyDescent="0.25">
      <c r="A38" s="24" t="s">
        <v>73</v>
      </c>
      <c r="C38" s="33" t="s">
        <v>33</v>
      </c>
      <c r="D38" s="70"/>
      <c r="F38" s="20">
        <v>65</v>
      </c>
      <c r="G38" s="42"/>
    </row>
    <row r="39" spans="1:7" x14ac:dyDescent="0.25">
      <c r="A39" s="24" t="s">
        <v>74</v>
      </c>
      <c r="B39" s="37"/>
      <c r="C39" s="25" t="s">
        <v>22</v>
      </c>
      <c r="D39" s="43">
        <f>B4</f>
        <v>7</v>
      </c>
      <c r="F39" s="20" t="s">
        <v>61</v>
      </c>
      <c r="G39" s="2" t="s">
        <v>101</v>
      </c>
    </row>
    <row r="40" spans="1:7" ht="13.8" x14ac:dyDescent="0.25">
      <c r="A40" s="24" t="s">
        <v>75</v>
      </c>
      <c r="B40" s="37"/>
      <c r="C40" s="44" t="s">
        <v>162</v>
      </c>
      <c r="D40" s="65"/>
      <c r="F40" s="20">
        <v>4</v>
      </c>
      <c r="G40" s="2" t="s">
        <v>101</v>
      </c>
    </row>
    <row r="41" spans="1:7" hidden="1" x14ac:dyDescent="0.25">
      <c r="A41" s="27"/>
      <c r="C41" s="45"/>
      <c r="D41" s="39"/>
    </row>
    <row r="42" spans="1:7" hidden="1" x14ac:dyDescent="0.25">
      <c r="A42" s="46" t="s">
        <v>76</v>
      </c>
      <c r="C42" s="45"/>
      <c r="D42" s="39"/>
      <c r="F42" s="20">
        <v>17</v>
      </c>
      <c r="G42" s="1" t="s">
        <v>102</v>
      </c>
    </row>
    <row r="43" spans="1:7" hidden="1" x14ac:dyDescent="0.25">
      <c r="A43" s="46" t="s">
        <v>77</v>
      </c>
      <c r="C43" s="45"/>
      <c r="D43" s="39"/>
    </row>
    <row r="44" spans="1:7" hidden="1" x14ac:dyDescent="0.25">
      <c r="A44" s="46" t="s">
        <v>78</v>
      </c>
      <c r="C44" s="45"/>
      <c r="D44" s="39"/>
    </row>
    <row r="45" spans="1:7" hidden="1" x14ac:dyDescent="0.25">
      <c r="A45" s="46" t="s">
        <v>79</v>
      </c>
      <c r="C45" s="47"/>
      <c r="D45" s="39"/>
    </row>
    <row r="46" spans="1:7" hidden="1" x14ac:dyDescent="0.25">
      <c r="A46" s="46" t="s">
        <v>80</v>
      </c>
      <c r="C46" s="47"/>
      <c r="D46" s="39"/>
    </row>
    <row r="47" spans="1:7" hidden="1" x14ac:dyDescent="0.25">
      <c r="A47" s="46" t="s">
        <v>81</v>
      </c>
      <c r="C47" s="47"/>
      <c r="D47" s="39"/>
    </row>
    <row r="48" spans="1:7" hidden="1" x14ac:dyDescent="0.25">
      <c r="A48" s="46" t="s">
        <v>82</v>
      </c>
      <c r="C48" s="47"/>
      <c r="D48" s="39"/>
    </row>
    <row r="49" spans="1:7" hidden="1" x14ac:dyDescent="0.25">
      <c r="A49" s="46" t="s">
        <v>83</v>
      </c>
      <c r="C49" s="47"/>
      <c r="D49" s="39"/>
    </row>
    <row r="50" spans="1:7" hidden="1" x14ac:dyDescent="0.25">
      <c r="A50" s="46" t="s">
        <v>84</v>
      </c>
      <c r="C50" s="47"/>
      <c r="D50" s="39"/>
    </row>
    <row r="51" spans="1:7" hidden="1" x14ac:dyDescent="0.25">
      <c r="A51" s="46" t="s">
        <v>85</v>
      </c>
      <c r="C51" s="47"/>
      <c r="D51" s="39"/>
    </row>
    <row r="52" spans="1:7" x14ac:dyDescent="0.25">
      <c r="A52" s="48"/>
      <c r="C52" s="49" t="str">
        <f>IF(AND(D54="",D55=""),"Optionen (Pflichtfelder!)",IF(OR(D54="",D55=""),"Angaben zu DMC und Logo erforderlich!","Optionen (Pflichtfelder!)"))</f>
        <v>Optionen (Pflichtfelder!)</v>
      </c>
      <c r="D52" s="35"/>
    </row>
    <row r="53" spans="1:7" hidden="1" x14ac:dyDescent="0.25">
      <c r="A53" s="50" t="s">
        <v>105</v>
      </c>
      <c r="C53" s="47"/>
      <c r="D53" s="39"/>
    </row>
    <row r="54" spans="1:7" ht="13.95" customHeight="1" x14ac:dyDescent="0.25">
      <c r="A54" s="31" t="s">
        <v>36</v>
      </c>
      <c r="C54" s="51" t="s">
        <v>27</v>
      </c>
      <c r="D54" s="66" t="s">
        <v>159</v>
      </c>
      <c r="G54" s="1" t="s">
        <v>62</v>
      </c>
    </row>
    <row r="55" spans="1:7" ht="13.95" customHeight="1" x14ac:dyDescent="0.25">
      <c r="A55" s="31" t="s">
        <v>86</v>
      </c>
      <c r="C55" s="51" t="s">
        <v>41</v>
      </c>
      <c r="D55" s="66" t="s">
        <v>159</v>
      </c>
      <c r="G55" s="1" t="s">
        <v>62</v>
      </c>
    </row>
    <row r="56" spans="1:7" hidden="1" x14ac:dyDescent="0.25">
      <c r="A56" s="31" t="s">
        <v>42</v>
      </c>
      <c r="C56" s="52" t="s">
        <v>43</v>
      </c>
      <c r="D56" s="53" t="s">
        <v>44</v>
      </c>
      <c r="F56" s="20">
        <v>20</v>
      </c>
      <c r="G56" s="1" t="s">
        <v>45</v>
      </c>
    </row>
    <row r="57" spans="1:7" hidden="1" x14ac:dyDescent="0.25">
      <c r="A57" s="31" t="s">
        <v>46</v>
      </c>
      <c r="C57" s="52" t="s">
        <v>47</v>
      </c>
      <c r="D57" s="53" t="s">
        <v>48</v>
      </c>
      <c r="F57" s="20"/>
      <c r="G57" s="1" t="s">
        <v>49</v>
      </c>
    </row>
    <row r="58" spans="1:7" ht="39.6" x14ac:dyDescent="0.25">
      <c r="A58" s="46"/>
      <c r="C58" s="54" t="s">
        <v>97</v>
      </c>
      <c r="D58" s="55"/>
    </row>
    <row r="59" spans="1:7" x14ac:dyDescent="0.25">
      <c r="A59" s="24" t="s">
        <v>87</v>
      </c>
      <c r="C59" s="25" t="s">
        <v>98</v>
      </c>
      <c r="D59" s="72"/>
      <c r="F59" s="21">
        <v>60</v>
      </c>
      <c r="G59" s="1" t="s">
        <v>56</v>
      </c>
    </row>
    <row r="60" spans="1:7" hidden="1" x14ac:dyDescent="0.25">
      <c r="A60" s="27" t="s">
        <v>88</v>
      </c>
      <c r="C60" s="28" t="s">
        <v>99</v>
      </c>
      <c r="D60" s="73"/>
      <c r="F60" s="21">
        <v>60</v>
      </c>
      <c r="G60" s="1" t="s">
        <v>56</v>
      </c>
    </row>
    <row r="61" spans="1:7" x14ac:dyDescent="0.25">
      <c r="A61" s="24" t="s">
        <v>89</v>
      </c>
      <c r="C61" s="25" t="s">
        <v>100</v>
      </c>
      <c r="D61" s="74"/>
      <c r="F61" s="21">
        <v>60</v>
      </c>
      <c r="G61" s="1" t="s">
        <v>57</v>
      </c>
    </row>
    <row r="62" spans="1:7" x14ac:dyDescent="0.25">
      <c r="A62" s="24" t="s">
        <v>90</v>
      </c>
      <c r="C62" s="25" t="s">
        <v>174</v>
      </c>
      <c r="D62" s="74"/>
      <c r="F62" s="21" t="s">
        <v>58</v>
      </c>
      <c r="G62" s="1" t="s">
        <v>59</v>
      </c>
    </row>
    <row r="63" spans="1:7" ht="13.8" hidden="1" x14ac:dyDescent="0.25">
      <c r="A63" s="24" t="s">
        <v>91</v>
      </c>
      <c r="B63" s="37"/>
      <c r="C63" s="25" t="s">
        <v>21</v>
      </c>
      <c r="D63" s="74"/>
      <c r="F63" s="20">
        <v>23</v>
      </c>
      <c r="G63" s="1" t="s">
        <v>59</v>
      </c>
    </row>
    <row r="64" spans="1:7" x14ac:dyDescent="0.25">
      <c r="A64" s="24" t="s">
        <v>92</v>
      </c>
      <c r="C64" s="25" t="s">
        <v>175</v>
      </c>
      <c r="D64" s="74"/>
      <c r="F64" s="20">
        <v>20</v>
      </c>
      <c r="G64" s="1" t="s">
        <v>60</v>
      </c>
    </row>
    <row r="65" spans="1:7" x14ac:dyDescent="0.25">
      <c r="A65" s="24" t="s">
        <v>93</v>
      </c>
      <c r="C65" s="25" t="s">
        <v>176</v>
      </c>
      <c r="D65" s="76"/>
      <c r="F65" s="20">
        <v>50</v>
      </c>
      <c r="G65" s="1" t="s">
        <v>60</v>
      </c>
    </row>
    <row r="66" spans="1:7" ht="13.8" thickBot="1" x14ac:dyDescent="0.3">
      <c r="A66" s="24" t="s">
        <v>94</v>
      </c>
      <c r="B66" s="37"/>
      <c r="C66" s="25" t="s">
        <v>177</v>
      </c>
      <c r="D66" s="75"/>
      <c r="F66" s="20">
        <v>50</v>
      </c>
      <c r="G66" s="1" t="s">
        <v>60</v>
      </c>
    </row>
    <row r="67" spans="1:7" hidden="1" x14ac:dyDescent="0.25">
      <c r="A67" s="46" t="s">
        <v>110</v>
      </c>
      <c r="B67" s="37"/>
      <c r="C67" s="28"/>
      <c r="D67" s="41"/>
      <c r="F67" s="20"/>
    </row>
    <row r="68" spans="1:7" hidden="1" x14ac:dyDescent="0.25">
      <c r="A68" s="46" t="s">
        <v>111</v>
      </c>
      <c r="B68" s="37"/>
      <c r="C68" s="28"/>
      <c r="D68" s="41"/>
    </row>
    <row r="69" spans="1:7" hidden="1" x14ac:dyDescent="0.25">
      <c r="A69" s="27" t="s">
        <v>106</v>
      </c>
      <c r="B69" s="37"/>
      <c r="C69" s="28"/>
      <c r="D69" s="41"/>
    </row>
    <row r="70" spans="1:7" hidden="1" x14ac:dyDescent="0.25">
      <c r="A70" s="27" t="s">
        <v>107</v>
      </c>
      <c r="B70" s="37"/>
      <c r="C70" s="28"/>
      <c r="D70" s="41"/>
    </row>
    <row r="71" spans="1:7" hidden="1" x14ac:dyDescent="0.25">
      <c r="A71" s="46" t="s">
        <v>112</v>
      </c>
      <c r="B71" s="37"/>
      <c r="C71" s="28"/>
      <c r="D71" s="41"/>
    </row>
    <row r="72" spans="1:7" hidden="1" x14ac:dyDescent="0.25">
      <c r="A72" s="46" t="s">
        <v>113</v>
      </c>
      <c r="B72" s="37"/>
      <c r="C72" s="28"/>
      <c r="D72" s="41"/>
    </row>
    <row r="73" spans="1:7" hidden="1" x14ac:dyDescent="0.25">
      <c r="A73" s="46" t="s">
        <v>106</v>
      </c>
      <c r="B73" s="37"/>
      <c r="C73" s="28"/>
      <c r="D73" s="41"/>
    </row>
    <row r="74" spans="1:7" hidden="1" x14ac:dyDescent="0.25">
      <c r="A74" s="46" t="s">
        <v>107</v>
      </c>
      <c r="B74" s="37"/>
      <c r="C74" s="28"/>
      <c r="D74" s="41"/>
    </row>
    <row r="75" spans="1:7" hidden="1" x14ac:dyDescent="0.25">
      <c r="A75" s="46" t="s">
        <v>108</v>
      </c>
      <c r="B75" s="37"/>
      <c r="C75" s="28"/>
      <c r="D75" s="41"/>
    </row>
    <row r="76" spans="1:7" hidden="1" x14ac:dyDescent="0.25">
      <c r="A76" s="46" t="s">
        <v>109</v>
      </c>
      <c r="B76" s="37"/>
      <c r="C76" s="28"/>
      <c r="D76" s="41"/>
    </row>
    <row r="77" spans="1:7" hidden="1" x14ac:dyDescent="0.25">
      <c r="A77" s="27" t="s">
        <v>114</v>
      </c>
      <c r="B77" s="37"/>
      <c r="C77" s="28"/>
      <c r="D77" s="41"/>
    </row>
    <row r="78" spans="1:7" hidden="1" x14ac:dyDescent="0.25">
      <c r="A78" s="27" t="s">
        <v>106</v>
      </c>
      <c r="B78" s="37"/>
      <c r="C78" s="28"/>
      <c r="D78" s="41"/>
    </row>
    <row r="79" spans="1:7" hidden="1" x14ac:dyDescent="0.25">
      <c r="A79" s="46" t="s">
        <v>115</v>
      </c>
      <c r="B79" s="37"/>
      <c r="C79" s="28"/>
      <c r="D79" s="41"/>
    </row>
    <row r="80" spans="1:7" hidden="1" x14ac:dyDescent="0.25">
      <c r="A80" s="46" t="s">
        <v>106</v>
      </c>
      <c r="B80" s="37"/>
      <c r="C80" s="28"/>
      <c r="D80" s="41"/>
    </row>
    <row r="81" spans="1:4" hidden="1" x14ac:dyDescent="0.25">
      <c r="A81" s="46" t="s">
        <v>116</v>
      </c>
      <c r="B81" s="37"/>
      <c r="C81" s="28"/>
      <c r="D81" s="41"/>
    </row>
    <row r="82" spans="1:4" hidden="1" x14ac:dyDescent="0.25">
      <c r="A82" s="46" t="s">
        <v>106</v>
      </c>
      <c r="B82" s="37"/>
      <c r="C82" s="28"/>
      <c r="D82" s="41"/>
    </row>
    <row r="83" spans="1:4" hidden="1" x14ac:dyDescent="0.25">
      <c r="A83" s="46" t="s">
        <v>107</v>
      </c>
      <c r="B83" s="37"/>
      <c r="C83" s="28"/>
      <c r="D83" s="41"/>
    </row>
    <row r="84" spans="1:4" hidden="1" x14ac:dyDescent="0.25">
      <c r="A84" s="46" t="s">
        <v>108</v>
      </c>
      <c r="B84" s="37"/>
      <c r="C84" s="28"/>
      <c r="D84" s="41"/>
    </row>
    <row r="85" spans="1:4" hidden="1" x14ac:dyDescent="0.25">
      <c r="A85" s="46" t="s">
        <v>117</v>
      </c>
      <c r="B85" s="37"/>
      <c r="C85" s="28"/>
      <c r="D85" s="41"/>
    </row>
    <row r="86" spans="1:4" hidden="1" x14ac:dyDescent="0.25">
      <c r="A86" s="46" t="s">
        <v>106</v>
      </c>
      <c r="B86" s="37"/>
      <c r="C86" s="28"/>
      <c r="D86" s="41"/>
    </row>
    <row r="87" spans="1:4" hidden="1" x14ac:dyDescent="0.25">
      <c r="A87" s="46" t="s">
        <v>107</v>
      </c>
      <c r="B87" s="37"/>
      <c r="C87" s="28"/>
      <c r="D87" s="41"/>
    </row>
    <row r="88" spans="1:4" hidden="1" x14ac:dyDescent="0.25">
      <c r="A88" s="46" t="s">
        <v>108</v>
      </c>
      <c r="B88" s="37"/>
      <c r="C88" s="28"/>
      <c r="D88" s="41"/>
    </row>
    <row r="89" spans="1:4" hidden="1" x14ac:dyDescent="0.25">
      <c r="A89" s="46" t="s">
        <v>118</v>
      </c>
      <c r="B89" s="37"/>
      <c r="C89" s="28"/>
      <c r="D89" s="41"/>
    </row>
    <row r="90" spans="1:4" hidden="1" x14ac:dyDescent="0.25">
      <c r="A90" s="46" t="s">
        <v>106</v>
      </c>
      <c r="B90" s="37"/>
      <c r="C90" s="28"/>
      <c r="D90" s="41"/>
    </row>
    <row r="91" spans="1:4" hidden="1" x14ac:dyDescent="0.25">
      <c r="A91" s="46" t="s">
        <v>107</v>
      </c>
      <c r="B91" s="37"/>
      <c r="C91" s="28"/>
      <c r="D91" s="41"/>
    </row>
    <row r="92" spans="1:4" hidden="1" x14ac:dyDescent="0.25">
      <c r="A92" s="46" t="s">
        <v>108</v>
      </c>
      <c r="B92" s="37"/>
      <c r="C92" s="28"/>
      <c r="D92" s="41"/>
    </row>
    <row r="93" spans="1:4" hidden="1" x14ac:dyDescent="0.25">
      <c r="A93" s="46" t="s">
        <v>119</v>
      </c>
      <c r="B93" s="37"/>
      <c r="C93" s="28"/>
      <c r="D93" s="41"/>
    </row>
    <row r="94" spans="1:4" hidden="1" x14ac:dyDescent="0.25">
      <c r="A94" s="46" t="s">
        <v>106</v>
      </c>
      <c r="B94" s="37"/>
      <c r="C94" s="28"/>
      <c r="D94" s="41"/>
    </row>
    <row r="95" spans="1:4" hidden="1" x14ac:dyDescent="0.25">
      <c r="A95" s="46" t="s">
        <v>107</v>
      </c>
      <c r="B95" s="37"/>
      <c r="C95" s="28"/>
      <c r="D95" s="41"/>
    </row>
    <row r="96" spans="1:4" hidden="1" x14ac:dyDescent="0.25">
      <c r="A96" s="46" t="s">
        <v>120</v>
      </c>
      <c r="B96" s="37"/>
      <c r="C96" s="28"/>
      <c r="D96" s="41"/>
    </row>
    <row r="97" spans="1:4" hidden="1" x14ac:dyDescent="0.25">
      <c r="A97" s="46" t="s">
        <v>106</v>
      </c>
      <c r="B97" s="37"/>
      <c r="C97" s="28"/>
      <c r="D97" s="41"/>
    </row>
    <row r="98" spans="1:4" hidden="1" x14ac:dyDescent="0.25">
      <c r="A98" s="46" t="s">
        <v>107</v>
      </c>
      <c r="B98" s="37"/>
      <c r="C98" s="28"/>
      <c r="D98" s="41"/>
    </row>
    <row r="99" spans="1:4" hidden="1" x14ac:dyDescent="0.25">
      <c r="A99" s="46" t="s">
        <v>121</v>
      </c>
      <c r="B99" s="37"/>
      <c r="C99" s="28"/>
      <c r="D99" s="41"/>
    </row>
    <row r="100" spans="1:4" hidden="1" x14ac:dyDescent="0.25">
      <c r="A100" s="46" t="s">
        <v>106</v>
      </c>
      <c r="B100" s="37"/>
      <c r="C100" s="28"/>
      <c r="D100" s="41"/>
    </row>
    <row r="101" spans="1:4" hidden="1" x14ac:dyDescent="0.25">
      <c r="A101" s="46" t="s">
        <v>107</v>
      </c>
      <c r="B101" s="37"/>
      <c r="C101" s="28"/>
      <c r="D101" s="41"/>
    </row>
    <row r="102" spans="1:4" hidden="1" x14ac:dyDescent="0.25">
      <c r="A102" s="46" t="s">
        <v>108</v>
      </c>
      <c r="B102" s="37"/>
      <c r="C102" s="28"/>
      <c r="D102" s="41"/>
    </row>
    <row r="103" spans="1:4" hidden="1" x14ac:dyDescent="0.25">
      <c r="A103" s="46" t="s">
        <v>122</v>
      </c>
      <c r="B103" s="37"/>
      <c r="C103" s="28"/>
      <c r="D103" s="41"/>
    </row>
    <row r="104" spans="1:4" hidden="1" x14ac:dyDescent="0.25">
      <c r="A104" s="46" t="s">
        <v>106</v>
      </c>
      <c r="B104" s="37"/>
      <c r="C104" s="28"/>
      <c r="D104" s="41"/>
    </row>
    <row r="105" spans="1:4" hidden="1" x14ac:dyDescent="0.25">
      <c r="A105" s="46" t="s">
        <v>123</v>
      </c>
      <c r="B105" s="37"/>
      <c r="C105" s="28"/>
      <c r="D105" s="41"/>
    </row>
    <row r="106" spans="1:4" hidden="1" x14ac:dyDescent="0.25">
      <c r="A106" s="46" t="s">
        <v>106</v>
      </c>
      <c r="B106" s="37"/>
      <c r="C106" s="28"/>
      <c r="D106" s="41"/>
    </row>
    <row r="107" spans="1:4" hidden="1" x14ac:dyDescent="0.25">
      <c r="A107" s="46" t="s">
        <v>107</v>
      </c>
      <c r="B107" s="37"/>
      <c r="C107" s="28"/>
      <c r="D107" s="41"/>
    </row>
    <row r="108" spans="1:4" hidden="1" x14ac:dyDescent="0.25">
      <c r="A108" s="46" t="s">
        <v>108</v>
      </c>
      <c r="B108" s="37"/>
      <c r="C108" s="28"/>
      <c r="D108" s="41"/>
    </row>
    <row r="109" spans="1:4" hidden="1" x14ac:dyDescent="0.25">
      <c r="A109" s="46" t="s">
        <v>124</v>
      </c>
      <c r="B109" s="37"/>
      <c r="C109" s="28"/>
      <c r="D109" s="41"/>
    </row>
    <row r="110" spans="1:4" hidden="1" x14ac:dyDescent="0.25">
      <c r="A110" s="46" t="s">
        <v>106</v>
      </c>
      <c r="B110" s="37"/>
      <c r="C110" s="28"/>
      <c r="D110" s="41"/>
    </row>
    <row r="111" spans="1:4" hidden="1" x14ac:dyDescent="0.25">
      <c r="A111" s="46" t="s">
        <v>125</v>
      </c>
      <c r="B111" s="37"/>
      <c r="C111" s="28"/>
      <c r="D111" s="41"/>
    </row>
    <row r="112" spans="1:4" hidden="1" x14ac:dyDescent="0.25">
      <c r="A112" s="46" t="s">
        <v>106</v>
      </c>
      <c r="B112" s="37"/>
      <c r="C112" s="28"/>
      <c r="D112" s="41"/>
    </row>
    <row r="113" spans="1:4" hidden="1" x14ac:dyDescent="0.25">
      <c r="A113" s="46" t="s">
        <v>126</v>
      </c>
      <c r="B113" s="37"/>
      <c r="C113" s="28"/>
      <c r="D113" s="41"/>
    </row>
    <row r="114" spans="1:4" hidden="1" x14ac:dyDescent="0.25">
      <c r="A114" s="46" t="s">
        <v>106</v>
      </c>
      <c r="B114" s="37"/>
      <c r="C114" s="28"/>
      <c r="D114" s="41"/>
    </row>
    <row r="115" spans="1:4" hidden="1" x14ac:dyDescent="0.25">
      <c r="A115" s="46" t="s">
        <v>127</v>
      </c>
      <c r="B115" s="37"/>
      <c r="C115" s="28"/>
      <c r="D115" s="41"/>
    </row>
    <row r="116" spans="1:4" hidden="1" x14ac:dyDescent="0.25">
      <c r="A116" s="46" t="s">
        <v>106</v>
      </c>
      <c r="B116" s="37"/>
      <c r="C116" s="28"/>
      <c r="D116" s="41"/>
    </row>
    <row r="117" spans="1:4" hidden="1" x14ac:dyDescent="0.25">
      <c r="A117" s="46" t="s">
        <v>128</v>
      </c>
      <c r="B117" s="37"/>
      <c r="C117" s="28"/>
      <c r="D117" s="41"/>
    </row>
    <row r="118" spans="1:4" hidden="1" x14ac:dyDescent="0.25">
      <c r="A118" s="46" t="s">
        <v>106</v>
      </c>
      <c r="B118" s="37"/>
      <c r="C118" s="28"/>
      <c r="D118" s="41"/>
    </row>
    <row r="119" spans="1:4" ht="13.8" hidden="1" thickBot="1" x14ac:dyDescent="0.3">
      <c r="A119" s="27" t="s">
        <v>95</v>
      </c>
      <c r="B119" s="37"/>
      <c r="C119" s="28"/>
      <c r="D119" s="56"/>
    </row>
    <row r="120" spans="1:4" x14ac:dyDescent="0.25">
      <c r="A120" s="27"/>
      <c r="C120" s="16" t="s">
        <v>178</v>
      </c>
      <c r="D120" s="25"/>
    </row>
    <row r="121" spans="1:4" ht="13.8" thickBot="1" x14ac:dyDescent="0.3">
      <c r="B121" s="37"/>
      <c r="C121" s="25"/>
      <c r="D121" s="57"/>
    </row>
    <row r="122" spans="1:4" x14ac:dyDescent="0.25">
      <c r="C122" s="58"/>
      <c r="D122" s="59"/>
    </row>
    <row r="123" spans="1:4" x14ac:dyDescent="0.25">
      <c r="C123" s="60" t="s">
        <v>16</v>
      </c>
      <c r="D123" s="60"/>
    </row>
    <row r="124" spans="1:4" x14ac:dyDescent="0.25">
      <c r="C124" s="60"/>
      <c r="D124" s="60"/>
    </row>
    <row r="125" spans="1:4" ht="15" customHeight="1" x14ac:dyDescent="0.25">
      <c r="C125" s="67" t="s">
        <v>17</v>
      </c>
      <c r="D125" s="68" t="s">
        <v>17</v>
      </c>
    </row>
  </sheetData>
  <sheetProtection algorithmName="SHA-512" hashValue="sp8VpMbf5SQ4p5wrveutPecfLO3bxPAH1QBrQXRsMj8wbSlBM4cMM4XVX+ixPi6NnAuISZF2NwjHFRbRupa9YQ==" saltValue="dq+eHxXp/js4LcH5vWcSL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32 D62" xr:uid="{448A2989-2C11-434F-BD9B-D733981C7220}">
      <formula1>1</formula1>
      <formula2>34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06591FA0-EE87-4B7B-BA56-BBC7F0DD02D6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D947407C-37A8-43B6-A697-D44C05EB3FCB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F89DC133-C619-4E8D-B1AF-9F0E816A63A8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750F0914-5726-4CA3-A33D-6AA000AA5ECA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9C39CBA9-C44A-4373-AA45-813B42850229}">
      <formula1>"Ja, Nein"</formula1>
    </dataValidation>
    <dataValidation type="list" allowBlank="1" showInputMessage="1" showErrorMessage="1" sqref="D18" xr:uid="{D5713981-20AA-4ECE-8EA6-731901A321FB}">
      <formula1>"Jansen AG"</formula1>
    </dataValidation>
    <dataValidation type="list" allowBlank="1" showInputMessage="1" showErrorMessage="1" sqref="D19" xr:uid="{EF29B8A8-1D78-41F3-8964-044F42F4CA85}">
      <formula1>"Brandschutzverglasung ʺJANSEN Janisol C4ʺ"</formula1>
    </dataValidation>
    <dataValidation type="list" allowBlank="1" showInputMessage="1" showErrorMessage="1" sqref="D20" xr:uid="{0FE51900-ED51-4C30-9908-CE00D387967F}">
      <formula1>"der Feuerwiderstandsklasse F 90"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A90706C7-E545-4015-A44C-CDA39445EA4B}">
      <formula1>1</formula1>
      <formula2>75</formula2>
    </dataValidation>
    <dataValidation type="textLength" allowBlank="1" showInputMessage="1" showErrorMessage="1" errorTitle="STOPP" error="Die max. zulässige Anzahl von 60 Zeichen wurde überschritten." promptTitle="Hinweis:" prompt=" Max. 60 Zeichen." sqref="D59" xr:uid="{2B3188A1-5142-4FE1-8BC3-622B6EBB5EDC}">
      <formula1>0</formula1>
      <formula2>60</formula2>
    </dataValidation>
    <dataValidation type="list" showInputMessage="1" showErrorMessage="1" promptTitle="Auswahlfeld" prompt="Angaben bitte am rechten Feldrand über ▼ auswählen." sqref="D54:D55" xr:uid="{25B6FECB-7562-4AC0-A749-23A1971DF501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A884C9D9-484C-4EB7-A5A9-C02935568720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30064EDF-FD0A-4896-82E8-4586AA56E142}">
      <formula1>1</formula1>
      <formula2>50</formula2>
    </dataValidation>
    <dataValidation type="list" allowBlank="1" showInputMessage="1" showErrorMessage="1" promptTitle="Auswahlfeld" prompt="Angaben bitte am rechten Feldrand über ▼ auswählen." sqref="D21" xr:uid="{ADE29635-6171-4004-B71D-55ED9A67D2D5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zulässige Anzahl an Zeichen wurde überschritten." promptTitle="Hinweis" prompt="Max. 75 Zeichen." sqref="D60 D29" xr:uid="{BD36C140-AC74-496D-A69C-A67B6C614859}">
      <formula1>1</formula1>
      <formula2>75</formula2>
    </dataValidation>
    <dataValidation type="whole" allowBlank="1" showInputMessage="1" showErrorMessage="1" promptTitle="Hinweis:" prompt="Bitte nur die letzten 3 Ziffern der HWK-Nummer angeben." sqref="D40" xr:uid="{A515A145-5E9E-46CF-8384-B4950EE45309}">
      <formula1>0</formula1>
      <formula2>999</formula2>
    </dataValidation>
    <dataValidation type="whole" allowBlank="1" showInputMessage="1" showErrorMessage="1" sqref="B4" xr:uid="{5220D7CD-281E-42F9-8052-953254135CBE}">
      <formula1>1</formula1>
      <formula2>11</formula2>
    </dataValidation>
    <dataValidation type="date" allowBlank="1" showErrorMessage="1" errorTitle="STOPP" error="Das Bestelldatum wurde micht korrekt eingegeben." promptTitle="Hinweis" prompt="Bitte 4-stellig eingeben." sqref="D25" xr:uid="{108A969F-039B-4473-B02D-7AD67E634358}">
      <formula1>45658</formula1>
      <formula2>47484</formula2>
    </dataValidation>
    <dataValidation type="date" operator="greaterThan" allowBlank="1" showInputMessage="1" showErrorMessage="1" sqref="C125" xr:uid="{BC71667F-0E08-4167-862F-F3EFA7129401}">
      <formula1>45658</formula1>
    </dataValidation>
    <dataValidation type="whole" operator="greaterThan" allowBlank="1" showInputMessage="1" showErrorMessage="1" sqref="D22" xr:uid="{5E01FCDA-CC5B-40E1-B85B-7497EE65B2D0}">
      <formula1>0</formula1>
    </dataValidation>
    <dataValidation type="whole" operator="greaterThan" allowBlank="1" showInputMessage="1" showErrorMessage="1" promptTitle="Hinweis" prompt="Errichtungsjahr bitte 4-stellig angeben." sqref="D23" xr:uid="{B64094A4-15F7-49B3-B209-5DCB5FA3B7D9}">
      <formula1>2000</formula1>
    </dataValidation>
  </dataValidations>
  <printOptions horizontalCentered="1"/>
  <pageMargins left="0.70866141732283472" right="0.70866141732283472" top="0.47244094488188981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6CFC-84CB-49CA-B209-8E2A65628DB0}">
  <dimension ref="A1:F10"/>
  <sheetViews>
    <sheetView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163</v>
      </c>
      <c r="B1" s="10" t="s">
        <v>164</v>
      </c>
      <c r="C1" s="11" t="s">
        <v>165</v>
      </c>
      <c r="D1" s="11" t="s">
        <v>166</v>
      </c>
      <c r="E1" s="11" t="s">
        <v>167</v>
      </c>
      <c r="F1" s="11" t="s">
        <v>168</v>
      </c>
    </row>
    <row r="2" spans="1:6" ht="66" x14ac:dyDescent="0.25">
      <c r="A2" s="3">
        <v>1</v>
      </c>
      <c r="B2" s="3" t="s">
        <v>169</v>
      </c>
      <c r="C2" s="1" t="s">
        <v>170</v>
      </c>
      <c r="D2" s="1" t="s">
        <v>171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172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173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59B3EA3E-FA40-4EE3-A1B1-E42D8A4D6A9E}"/>
    <hyperlink ref="E8" r:id="rId2" xr:uid="{FDFC6AD8-4037-4DBD-850C-7296D6D7AE17}"/>
    <hyperlink ref="E10" r:id="rId3" xr:uid="{42A69DB9-3DFF-44B5-931E-7B53D60E949A}"/>
    <hyperlink ref="E9" r:id="rId4" xr:uid="{A3AF6925-0994-4469-93F0-9238C730F29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5.3.L1 Z-19.14-1949 F90</vt:lpstr>
      <vt:lpstr>T2</vt:lpstr>
      <vt:lpstr>'5.3.L1 Z-19.14-1949 F90'!Druckbereich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2025-05-08T17:06:45Z</cp:lastPrinted>
  <dcterms:created xsi:type="dcterms:W3CDTF">2024-05-31T11:53:14Z</dcterms:created>
  <dcterms:modified xsi:type="dcterms:W3CDTF">2026-07-14T12:55:29Z</dcterms:modified>
</cp:coreProperties>
</file>