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9858103E-B876-445F-9A7B-9581171B2DFB}" xr6:coauthVersionLast="47" xr6:coauthVersionMax="47" xr10:uidLastSave="{00000000-0000-0000-0000-000000000000}"/>
  <workbookProtection workbookAlgorithmName="SHA-512" workbookHashValue="m8kjd2bT9BvaNBr5BPsNKQXhFouno3blPK9F5zB6CvJh6Xp+tvmA+b8V/3SLkuNuw9zzae0tbGqUVmBGyoAdYg==" workbookSaltValue="Q5pzxBl8VKfOsS7HygFafA==" workbookSpinCount="100000" lockStructure="1"/>
  <bookViews>
    <workbookView xWindow="36645" yWindow="2175" windowWidth="16650" windowHeight="16215" xr2:uid="{113B887B-A545-426E-AA2B-F4C7E39F4AC8}"/>
  </bookViews>
  <sheets>
    <sheet name="3.3.Lx Z-19.14-1526 F90" sheetId="1" r:id="rId1"/>
    <sheet name="T2" sheetId="2" state="hidden" r:id="rId2"/>
  </sheets>
  <definedNames>
    <definedName name="_xlnm.Print_Area" localSheetId="0">'3.3.Lx Z-19.14-1526 F90'!$A$1:$D$125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15" i="1"/>
  <c r="C15" i="1" s="1"/>
  <c r="C5" i="1"/>
  <c r="C4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5F536447-E420-4BA1-87BE-2FAFB27A9779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<sst xmlns="http://schemas.openxmlformats.org/spreadsheetml/2006/main" count="245" uniqueCount="179">
  <si>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</si>
  <si>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</si>
  <si>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</si>
  <si>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</si>
  <si>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</si>
  <si>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</si>
  <si>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</si>
  <si>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</si>
  <si>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</si>
  <si>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</si>
  <si>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</si>
  <si>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</si>
  <si>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</si>
  <si>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</si>
  <si>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</si>
  <si>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</si>
  <si>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</si>
  <si>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</si>
  <si>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</si>
  <si>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</si>
  <si>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</si>
  <si>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</si>
  <si>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</si>
  <si>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</si>
  <si>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</si>
  <si>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</si>
  <si>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</si>
  <si>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</si>
  <si>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</si>
  <si>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</si>
  <si>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</si>
  <si>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</si>
  <si>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</si>
  <si>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</si>
  <si>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</si>
  <si>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Forster Profilsysteme AG</t>
  </si>
  <si>
    <t>Z-19.14-1526</t>
  </si>
  <si>
    <t>der Feuerwiderstandsklasse F 90 nach DIN 4102-13</t>
  </si>
  <si>
    <t>Logo Besteller, wenn Besteller auch Errichter:</t>
  </si>
  <si>
    <t>Name Besteller, sofern Zeile 1 nicht ausreichend:</t>
  </si>
  <si>
    <t>@Errichter1</t>
  </si>
  <si>
    <t>@Errichter2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</si>
  <si>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</si>
  <si>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</si>
  <si>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</si>
  <si>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</si>
  <si>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</si>
  <si>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</si>
  <si>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</si>
  <si>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30+4</t>
  </si>
  <si>
    <t>L, DMC</t>
  </si>
  <si>
    <t>DMC</t>
  </si>
  <si>
    <t>4+3</t>
  </si>
  <si>
    <t>@SchildNr</t>
  </si>
  <si>
    <t>Schildnummer:</t>
  </si>
  <si>
    <t>ja</t>
  </si>
  <si>
    <t xml:space="preserve">M, L, S, DMC 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</si>
  <si>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</si>
  <si>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</si>
  <si>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</si>
  <si>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</si>
  <si>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</si>
  <si>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</si>
  <si>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</si>
  <si>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</si>
  <si>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</si>
  <si>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</si>
  <si>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</si>
  <si>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</si>
  <si>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</si>
  <si>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</si>
  <si>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</si>
  <si>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</si>
  <si>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</si>
  <si>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</si>
  <si>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</si>
  <si>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</si>
  <si>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</si>
  <si>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</si>
  <si>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</si>
  <si>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</si>
  <si>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</si>
  <si>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</si>
  <si>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</si>
  <si>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</si>
  <si>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</si>
  <si>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@E-PLZ-Ort</t>
  </si>
  <si>
    <t>@E-Strasse</t>
  </si>
  <si>
    <t>@E-Land</t>
  </si>
  <si>
    <t>@E-Telefon</t>
  </si>
  <si>
    <t>@E-Email</t>
  </si>
  <si>
    <t>@E-web</t>
  </si>
  <si>
    <t>@END</t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</si>
  <si>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</si>
  <si>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</si>
  <si>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</si>
  <si>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</si>
  <si>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t>S, L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</si>
  <si>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</si>
  <si>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</si>
  <si>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</si>
  <si>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</si>
  <si>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</si>
  <si>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</si>
  <si>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</si>
  <si>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</si>
  <si>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</si>
  <si>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</si>
  <si>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</si>
  <si>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</si>
  <si>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</si>
  <si>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</si>
  <si>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</si>
  <si>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</si>
  <si>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</si>
  <si>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</si>
  <si>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</si>
  <si>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</si>
  <si>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</si>
  <si>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</si>
  <si>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</si>
  <si>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</si>
  <si>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</si>
  <si>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</si>
  <si>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</si>
  <si>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</si>
  <si>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r>
      <t>Schildformate [H x B]:</t>
    </r>
    <r>
      <rPr>
        <sz val="10"/>
        <rFont val="Arial"/>
        <family val="2"/>
      </rPr>
      <t xml:space="preserve"> </t>
    </r>
  </si>
  <si>
    <t>Bestellanzeige für F 90-BS-Verglasung "forster thermfix vario" (Z-19.14-1526)</t>
  </si>
  <si>
    <t xml:space="preserve">feuerschutz-berlin@t-online.de </t>
  </si>
  <si>
    <t>Bitte melden Sie Ihre Fertigung mindestens 2 Wochen vor Produktionsbeginn an.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</si>
  <si>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</si>
  <si>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</si>
  <si>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</si>
  <si>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</si>
  <si>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Heidering 29</t>
  </si>
  <si>
    <t>30625 Hannover</t>
  </si>
  <si>
    <t>schilder@feuerschutztueren.com</t>
  </si>
  <si>
    <t xml:space="preserve">schilder-bestellung@nrw.ueg-ev.de </t>
  </si>
  <si>
    <t>Schönestr. 35/1</t>
  </si>
  <si>
    <t>70372 Stuttgart</t>
  </si>
  <si>
    <t>schilder-bestellungen@feuerschutz-bw.de</t>
  </si>
  <si>
    <t>Neuburgstr. 1c</t>
  </si>
  <si>
    <t>83620 Feldkirchen-Westerham</t>
  </si>
  <si>
    <t>Breitscheidstr. 45</t>
  </si>
  <si>
    <t>01156 Dresden</t>
  </si>
  <si>
    <t>Rendsburger Landstr. 211</t>
  </si>
  <si>
    <t>24113 Kiel</t>
  </si>
  <si>
    <t>info@feuerschutz-nord.de</t>
  </si>
  <si>
    <t>An den
Arbeitskreis der Überwachungsgemeinschaften für Feuer-
schutz-, Rauchschutz- und Schutzraumabschlüsse e. V.
Graf-Spee-Str. 13
45133 Essen</t>
  </si>
  <si>
    <t>An die 
Überwachungsgemeinschaft Feuerschutztüren 
Niedersachsen/Bremen/Sachsen-Anhalt e. V.
Heidering 29
30625 Hannover</t>
  </si>
  <si>
    <t>An die
Überwachungsgemeinschaft  West e. V.
Graf-Spee-Str. 13
45133 Essen</t>
  </si>
  <si>
    <t>An die
Überwachungsgemeinschaft für Feuerschutz-, Rauchschutz- 
und Schutzraumabschlüsse Baden-Württemberg e. V.
Schönestr. 35/1
70372 Stuttgart</t>
  </si>
  <si>
    <t>An die
Überwachungsgemeinschaft für Feuerschutz-, Rauchschutz- 
und Schutzraumabschlüsse Bayern e. V.
Neuburgstr. 1c
83620 Feldkirchen-Westerham</t>
  </si>
  <si>
    <t>An die
Überwachungsgemeinschaft für Feuerschutz-, Rauchschutz- 
und Schutzraumabschlüsse Sachsen e. V.
Breitscheidstr. 45
01156 Dresden</t>
  </si>
  <si>
    <t>An die
Überwachungsgemeinschaft NORD für Feuerschutz-, Rauch-
schutz- und Schutzraumabschüsse der Länder Schleswig-Holstein, Mecklenburg-Vorpommern u. Hamburg e. V.
Rendsburger Landstr. 211
24113 Kiel</t>
  </si>
  <si>
    <t>L1 (ohne DMC, ohne Logo) = 55 * 105 [mm]; 
L2 (mit Option DMC oder Logo) = 55 * 121 [mm];
L3 (mit Option DMC und Logo) = 55 * 121 [mm];</t>
  </si>
  <si>
    <t>DEUTSCHLAND</t>
  </si>
  <si>
    <t>Nein</t>
  </si>
  <si>
    <t>BS-Verglasung ʺforster thermfix vario F90ʺ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</si>
  <si>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</si>
  <si>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</si>
  <si>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</si>
  <si>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</si>
  <si>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</si>
  <si>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</si>
  <si>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</si>
  <si>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</si>
  <si>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</si>
  <si>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</si>
  <si>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</si>
  <si>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</si>
  <si>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Datenbereich: D15:D66</t>
  </si>
  <si>
    <t>Kontaktdaten des Bestellers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</si>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</sst>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7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9" fillId="0" borderId="0" xfId="0" applyFont="1" applyAlignment="1" applyProtection="1">
      <alignment vertical="top"/>
      <protection locked="0" hidden="1"/>
    </xf>
    <xf numFmtId="0" fontId="3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5" fillId="0" borderId="2" xfId="0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14" fillId="2" borderId="3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17" fillId="2" borderId="3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3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49" fontId="14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 vertical="top" wrapText="1" indent="1"/>
    </xf>
    <xf numFmtId="0" fontId="5" fillId="2" borderId="3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49" fontId="5" fillId="2" borderId="3" xfId="0" applyNumberFormat="1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3" fillId="2" borderId="3" xfId="0" applyFont="1" applyFill="1" applyBorder="1" applyAlignment="1">
      <alignment vertical="top"/>
    </xf>
    <xf numFmtId="49" fontId="11" fillId="2" borderId="3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3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8" fillId="2" borderId="0" xfId="0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5" xfId="0" applyFont="1" applyFill="1" applyBorder="1" applyAlignment="1">
      <alignment horizontal="left" vertical="top" indent="1"/>
    </xf>
    <xf numFmtId="49" fontId="7" fillId="2" borderId="3" xfId="0" quotePrefix="1" applyNumberFormat="1" applyFont="1" applyFill="1" applyBorder="1" applyAlignment="1">
      <alignment horizontal="left" vertical="top"/>
    </xf>
    <xf numFmtId="49" fontId="14" fillId="2" borderId="0" xfId="0" applyNumberFormat="1" applyFont="1" applyFill="1" applyAlignment="1">
      <alignment vertical="top"/>
    </xf>
    <xf numFmtId="0" fontId="16" fillId="0" borderId="0" xfId="0" applyFont="1" applyAlignment="1">
      <alignment vertical="top" wrapText="1" shrinkToFit="1"/>
    </xf>
    <xf numFmtId="0" fontId="5" fillId="2" borderId="3" xfId="0" applyFont="1" applyFill="1" applyBorder="1" applyAlignment="1">
      <alignment horizontal="left" vertical="top"/>
    </xf>
    <xf numFmtId="49" fontId="1" fillId="2" borderId="3" xfId="1" applyNumberFormat="1" applyFill="1" applyBorder="1" applyAlignment="1" applyProtection="1">
      <alignment vertical="top"/>
    </xf>
    <xf numFmtId="49" fontId="1" fillId="2" borderId="4" xfId="1" applyNumberFormat="1" applyFill="1" applyBorder="1" applyAlignment="1" applyProtection="1">
      <alignment vertical="top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3" xfId="0" applyNumberFormat="1" applyFont="1" applyFill="1" applyBorder="1" applyAlignment="1" applyProtection="1">
      <alignment vertical="top"/>
      <protection locked="0" hidden="1"/>
    </xf>
    <xf numFmtId="1" fontId="5" fillId="3" borderId="3" xfId="0" applyNumberFormat="1" applyFont="1" applyFill="1" applyBorder="1" applyAlignment="1" applyProtection="1">
      <alignment horizontal="left" vertical="top"/>
      <protection locked="0" hidden="1"/>
    </xf>
    <xf numFmtId="14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5" borderId="3" xfId="0" applyNumberFormat="1" applyFont="1" applyFill="1" applyBorder="1" applyAlignment="1" applyProtection="1">
      <alignment vertical="top"/>
      <protection locked="0" hidden="1"/>
    </xf>
    <xf numFmtId="164" fontId="5" fillId="5" borderId="3" xfId="0" applyNumberFormat="1" applyFont="1" applyFill="1" applyBorder="1" applyAlignment="1" applyProtection="1">
      <alignment horizontal="left" vertical="top"/>
      <protection locked="0" hidden="1"/>
    </xf>
    <xf numFmtId="0" fontId="5" fillId="3" borderId="3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3" xfId="0" applyNumberFormat="1" applyFont="1" applyFill="1" applyBorder="1" applyAlignment="1" applyProtection="1">
      <alignment vertical="top" wrapText="1"/>
      <protection locked="0"/>
    </xf>
    <xf numFmtId="49" fontId="5" fillId="5" borderId="3" xfId="0" applyNumberFormat="1" applyFont="1" applyFill="1" applyBorder="1" applyAlignment="1" applyProtection="1">
      <alignment vertical="top"/>
      <protection locked="0"/>
    </xf>
    <xf numFmtId="49" fontId="5" fillId="2" borderId="3" xfId="0" applyNumberFormat="1" applyFont="1" applyFill="1" applyBorder="1" applyAlignment="1" applyProtection="1">
      <alignment vertical="top"/>
      <protection locked="0"/>
    </xf>
    <xf numFmtId="49" fontId="5" fillId="3" borderId="3" xfId="0" applyNumberFormat="1" applyFont="1" applyFill="1" applyBorder="1" applyAlignment="1" applyProtection="1">
      <alignment vertical="top"/>
      <protection locked="0"/>
    </xf>
    <xf numFmtId="49" fontId="22" fillId="3" borderId="3" xfId="1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D6A5EB9F-A097-49DE-96DD-48AE9EB54652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4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20" customWidth="1"/>
    <col min="5" max="5" width="5.19921875" style="1" customWidth="1"/>
    <col min="6" max="6" width="15.69921875" style="1" hidden="1" customWidth="1"/>
    <col min="7" max="7" width="23.69921875" style="1" hidden="1" customWidth="1"/>
    <col min="8" max="16384" width="10.69921875" style="1"/>
  </cols>
  <sheetData>
    <row r="1" spans="1:7" ht="17.399999999999999" x14ac:dyDescent="0.25">
      <c r="C1" s="80" t="s">
        <v>127</v>
      </c>
      <c r="D1" s="80"/>
    </row>
    <row r="2" spans="1:7" s="2" customFormat="1" ht="39.6" x14ac:dyDescent="0.25">
      <c r="C2" s="17" t="s">
        <v>126</v>
      </c>
      <c r="D2" s="18" t="s">
        <v>155</v>
      </c>
    </row>
    <row r="3" spans="1:7" x14ac:dyDescent="0.25">
      <c r="C3" s="19"/>
    </row>
    <row r="4" spans="1:7" ht="85.2" customHeight="1" x14ac:dyDescent="0.25">
      <c r="B4" s="12">
        <v>7</v>
      </c>
      <c r="C4" s="21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1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2" t="s">
        <v>1</v>
      </c>
      <c r="C8" s="82" t="s">
        <v>2</v>
      </c>
      <c r="D8" s="82"/>
    </row>
    <row r="9" spans="1:7" ht="27" customHeight="1" x14ac:dyDescent="0.25">
      <c r="B9" s="22" t="s">
        <v>1</v>
      </c>
      <c r="C9" s="82" t="s">
        <v>3</v>
      </c>
      <c r="D9" s="82"/>
    </row>
    <row r="10" spans="1:7" s="2" customFormat="1" ht="27" customHeight="1" x14ac:dyDescent="0.25">
      <c r="B10" s="23" t="s">
        <v>1</v>
      </c>
      <c r="C10" s="83" t="s">
        <v>17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4" t="s">
        <v>9</v>
      </c>
      <c r="D14" s="25"/>
      <c r="F14" s="1" t="s">
        <v>42</v>
      </c>
      <c r="G14" s="1" t="s">
        <v>43</v>
      </c>
    </row>
    <row r="15" spans="1:7" x14ac:dyDescent="0.25">
      <c r="A15" s="26" t="s">
        <v>26</v>
      </c>
      <c r="C15" s="27" t="str">
        <f>IF(D15="3.3.L1","Schildformat = 55*105",IF(D15="3.3.L2","Schildformat = 55*121","Schildformat = 55*121"))</f>
        <v>Schildformat = 55*105</v>
      </c>
      <c r="D15" s="28" t="str">
        <f>IF(AND(D54="ja",D55="ja"),"3.3.L3",IF(OR(AND(D54="ja",D55="nein"),AND(D55="ja",D54="nein")),"3.3.L2","3.3.L1"))</f>
        <v>3.3.L1</v>
      </c>
      <c r="G15" s="1" t="s">
        <v>61</v>
      </c>
    </row>
    <row r="16" spans="1:7" hidden="1" x14ac:dyDescent="0.25">
      <c r="A16" s="26" t="s">
        <v>99</v>
      </c>
      <c r="C16" s="29"/>
      <c r="D16" s="30"/>
    </row>
    <row r="17" spans="1:7" x14ac:dyDescent="0.25">
      <c r="A17" s="26" t="s">
        <v>62</v>
      </c>
      <c r="C17" s="27" t="s">
        <v>11</v>
      </c>
      <c r="D17" s="31" t="s">
        <v>36</v>
      </c>
      <c r="F17" s="22">
        <v>15</v>
      </c>
      <c r="G17" s="1" t="s">
        <v>44</v>
      </c>
    </row>
    <row r="18" spans="1:7" x14ac:dyDescent="0.25">
      <c r="A18" s="26" t="s">
        <v>100</v>
      </c>
      <c r="C18" s="27" t="s">
        <v>24</v>
      </c>
      <c r="D18" s="31" t="s">
        <v>35</v>
      </c>
      <c r="F18" s="23">
        <v>45</v>
      </c>
      <c r="G18" s="1" t="s">
        <v>44</v>
      </c>
    </row>
    <row r="19" spans="1:7" ht="27" x14ac:dyDescent="0.25">
      <c r="A19" s="32" t="s">
        <v>28</v>
      </c>
      <c r="C19" s="27" t="s">
        <v>22</v>
      </c>
      <c r="D19" s="33" t="s">
        <v>158</v>
      </c>
      <c r="F19" s="23">
        <v>45</v>
      </c>
      <c r="G19" s="1" t="s">
        <v>44</v>
      </c>
    </row>
    <row r="20" spans="1:7" ht="27" x14ac:dyDescent="0.25">
      <c r="A20" s="32" t="s">
        <v>29</v>
      </c>
      <c r="C20" s="27" t="s">
        <v>23</v>
      </c>
      <c r="D20" s="33" t="s">
        <v>37</v>
      </c>
      <c r="F20" s="22">
        <v>45</v>
      </c>
      <c r="G20" s="1" t="s">
        <v>44</v>
      </c>
    </row>
    <row r="21" spans="1:7" ht="25.95" customHeight="1" x14ac:dyDescent="0.25">
      <c r="A21" s="32" t="s">
        <v>30</v>
      </c>
      <c r="C21" s="27" t="s">
        <v>12</v>
      </c>
      <c r="D21" s="65" t="s">
        <v>177</v>
      </c>
      <c r="F21" s="22">
        <v>25</v>
      </c>
      <c r="G21" s="1" t="s">
        <v>44</v>
      </c>
    </row>
    <row r="22" spans="1:7" x14ac:dyDescent="0.25">
      <c r="A22" s="26" t="s">
        <v>27</v>
      </c>
      <c r="C22" s="34" t="s">
        <v>10</v>
      </c>
      <c r="D22" s="66"/>
      <c r="F22" s="22">
        <v>4</v>
      </c>
      <c r="G22" s="1" t="s">
        <v>45</v>
      </c>
    </row>
    <row r="23" spans="1:7" ht="13.2" customHeight="1" x14ac:dyDescent="0.25">
      <c r="A23" s="26" t="s">
        <v>63</v>
      </c>
      <c r="C23" s="27" t="s">
        <v>125</v>
      </c>
      <c r="D23" s="66"/>
      <c r="F23" s="22" t="s">
        <v>46</v>
      </c>
      <c r="G23" s="2" t="s">
        <v>44</v>
      </c>
    </row>
    <row r="24" spans="1:7" ht="13.2" customHeight="1" x14ac:dyDescent="0.25">
      <c r="A24" s="35"/>
      <c r="C24" s="36"/>
      <c r="D24" s="37"/>
      <c r="F24" s="22"/>
      <c r="G24" s="2"/>
    </row>
    <row r="25" spans="1:7" x14ac:dyDescent="0.25">
      <c r="A25" s="26" t="s">
        <v>33</v>
      </c>
      <c r="C25" s="3" t="s">
        <v>19</v>
      </c>
      <c r="D25" s="67"/>
      <c r="F25" s="22">
        <v>10</v>
      </c>
      <c r="G25" s="2" t="s">
        <v>47</v>
      </c>
    </row>
    <row r="26" spans="1:7" x14ac:dyDescent="0.25">
      <c r="A26" s="35"/>
      <c r="C26" s="36"/>
      <c r="D26" s="37"/>
      <c r="F26" s="22"/>
      <c r="G26" s="2"/>
    </row>
    <row r="27" spans="1:7" ht="26.4" x14ac:dyDescent="0.25">
      <c r="A27" s="26" t="s">
        <v>32</v>
      </c>
      <c r="C27" s="4" t="s">
        <v>18</v>
      </c>
      <c r="D27" s="73"/>
      <c r="F27" s="23">
        <v>100</v>
      </c>
      <c r="G27" s="1" t="s">
        <v>47</v>
      </c>
    </row>
    <row r="28" spans="1:7" x14ac:dyDescent="0.25">
      <c r="A28" s="35"/>
      <c r="C28" s="38" t="s">
        <v>5</v>
      </c>
      <c r="D28" s="37"/>
      <c r="F28" s="22"/>
    </row>
    <row r="29" spans="1:7" x14ac:dyDescent="0.25">
      <c r="A29" s="26" t="s">
        <v>64</v>
      </c>
      <c r="C29" s="27" t="s">
        <v>178</v>
      </c>
      <c r="D29" s="74"/>
      <c r="F29" s="23">
        <v>45</v>
      </c>
      <c r="G29" s="1" t="s">
        <v>47</v>
      </c>
    </row>
    <row r="30" spans="1:7" x14ac:dyDescent="0.25">
      <c r="A30" s="26" t="s">
        <v>65</v>
      </c>
      <c r="C30" s="27" t="s">
        <v>39</v>
      </c>
      <c r="D30" s="75"/>
      <c r="F30" s="23">
        <v>45</v>
      </c>
      <c r="G30" s="1" t="s">
        <v>47</v>
      </c>
    </row>
    <row r="31" spans="1:7" x14ac:dyDescent="0.25">
      <c r="A31" s="26" t="s">
        <v>66</v>
      </c>
      <c r="C31" s="27" t="s">
        <v>13</v>
      </c>
      <c r="D31" s="74"/>
      <c r="F31" s="22">
        <v>45</v>
      </c>
      <c r="G31" s="1" t="s">
        <v>47</v>
      </c>
    </row>
    <row r="32" spans="1:7" x14ac:dyDescent="0.25">
      <c r="A32" s="26" t="s">
        <v>67</v>
      </c>
      <c r="B32" s="40"/>
      <c r="C32" s="27" t="s">
        <v>14</v>
      </c>
      <c r="D32" s="74"/>
      <c r="F32" s="23" t="s">
        <v>49</v>
      </c>
      <c r="G32" s="1" t="s">
        <v>47</v>
      </c>
    </row>
    <row r="33" spans="1:7" ht="13.8" x14ac:dyDescent="0.25">
      <c r="A33" s="26" t="s">
        <v>68</v>
      </c>
      <c r="B33" s="40"/>
      <c r="C33" s="27" t="s">
        <v>20</v>
      </c>
      <c r="D33" s="68" t="s">
        <v>156</v>
      </c>
      <c r="F33" s="22">
        <v>23</v>
      </c>
      <c r="G33" s="1" t="s">
        <v>47</v>
      </c>
    </row>
    <row r="34" spans="1:7" x14ac:dyDescent="0.25">
      <c r="A34" s="35"/>
      <c r="B34" s="40"/>
      <c r="C34" s="41" t="s">
        <v>172</v>
      </c>
      <c r="D34" s="42"/>
    </row>
    <row r="35" spans="1:7" hidden="1" x14ac:dyDescent="0.25">
      <c r="A35" s="26" t="s">
        <v>69</v>
      </c>
      <c r="B35" s="40"/>
      <c r="C35" s="29" t="s">
        <v>6</v>
      </c>
      <c r="D35" s="39"/>
      <c r="F35" s="22">
        <v>20</v>
      </c>
    </row>
    <row r="36" spans="1:7" hidden="1" x14ac:dyDescent="0.25">
      <c r="A36" s="26" t="s">
        <v>70</v>
      </c>
      <c r="B36" s="40"/>
      <c r="C36" s="29" t="s">
        <v>7</v>
      </c>
      <c r="D36" s="43"/>
      <c r="F36" s="22">
        <v>50</v>
      </c>
    </row>
    <row r="37" spans="1:7" hidden="1" x14ac:dyDescent="0.25">
      <c r="A37" s="26" t="s">
        <v>71</v>
      </c>
      <c r="B37" s="40"/>
      <c r="C37" s="29" t="s">
        <v>8</v>
      </c>
      <c r="D37" s="43"/>
      <c r="F37" s="22">
        <v>50</v>
      </c>
    </row>
    <row r="38" spans="1:7" ht="13.95" customHeight="1" x14ac:dyDescent="0.25">
      <c r="A38" s="26" t="s">
        <v>72</v>
      </c>
      <c r="C38" s="34" t="s">
        <v>31</v>
      </c>
      <c r="D38" s="74"/>
      <c r="F38" s="22">
        <v>50</v>
      </c>
      <c r="G38" s="44"/>
    </row>
    <row r="39" spans="1:7" x14ac:dyDescent="0.25">
      <c r="A39" s="26" t="s">
        <v>73</v>
      </c>
      <c r="B39" s="40"/>
      <c r="C39" s="29" t="s">
        <v>21</v>
      </c>
      <c r="D39" s="45">
        <f>B4</f>
        <v>7</v>
      </c>
      <c r="F39" s="22" t="s">
        <v>52</v>
      </c>
      <c r="G39" s="2" t="s">
        <v>98</v>
      </c>
    </row>
    <row r="40" spans="1:7" ht="13.8" x14ac:dyDescent="0.25">
      <c r="A40" s="26" t="s">
        <v>74</v>
      </c>
      <c r="B40" s="40"/>
      <c r="C40" s="46" t="s">
        <v>170</v>
      </c>
      <c r="D40" s="69"/>
      <c r="F40" s="22">
        <v>4</v>
      </c>
      <c r="G40" s="2" t="s">
        <v>98</v>
      </c>
    </row>
    <row r="41" spans="1:7" hidden="1" x14ac:dyDescent="0.25">
      <c r="A41" s="35"/>
      <c r="C41" s="47"/>
      <c r="D41" s="42"/>
    </row>
    <row r="42" spans="1:7" hidden="1" x14ac:dyDescent="0.25">
      <c r="A42" s="32" t="s">
        <v>75</v>
      </c>
      <c r="C42" s="47"/>
      <c r="D42" s="42"/>
      <c r="F42" s="22"/>
    </row>
    <row r="43" spans="1:7" hidden="1" x14ac:dyDescent="0.25">
      <c r="A43" s="32" t="s">
        <v>76</v>
      </c>
      <c r="C43" s="47"/>
      <c r="D43" s="42"/>
    </row>
    <row r="44" spans="1:7" hidden="1" x14ac:dyDescent="0.25">
      <c r="A44" s="32" t="s">
        <v>77</v>
      </c>
      <c r="C44" s="47"/>
      <c r="D44" s="42"/>
    </row>
    <row r="45" spans="1:7" hidden="1" x14ac:dyDescent="0.25">
      <c r="A45" s="32" t="s">
        <v>78</v>
      </c>
      <c r="C45" s="47"/>
      <c r="D45" s="42"/>
    </row>
    <row r="46" spans="1:7" hidden="1" x14ac:dyDescent="0.25">
      <c r="A46" s="32" t="s">
        <v>79</v>
      </c>
      <c r="C46" s="47"/>
      <c r="D46" s="42"/>
    </row>
    <row r="47" spans="1:7" hidden="1" x14ac:dyDescent="0.25">
      <c r="A47" s="32" t="s">
        <v>80</v>
      </c>
      <c r="C47" s="47"/>
      <c r="D47" s="42"/>
    </row>
    <row r="48" spans="1:7" hidden="1" x14ac:dyDescent="0.25">
      <c r="A48" s="32" t="s">
        <v>81</v>
      </c>
      <c r="C48" s="47"/>
      <c r="D48" s="42"/>
    </row>
    <row r="49" spans="1:7" hidden="1" x14ac:dyDescent="0.25">
      <c r="A49" s="32" t="s">
        <v>82</v>
      </c>
      <c r="C49" s="47"/>
      <c r="D49" s="42"/>
    </row>
    <row r="50" spans="1:7" hidden="1" x14ac:dyDescent="0.25">
      <c r="A50" s="32" t="s">
        <v>83</v>
      </c>
      <c r="C50" s="47"/>
      <c r="D50" s="42"/>
    </row>
    <row r="51" spans="1:7" hidden="1" x14ac:dyDescent="0.25">
      <c r="A51" s="32" t="s">
        <v>84</v>
      </c>
      <c r="C51" s="47"/>
      <c r="D51" s="42"/>
    </row>
    <row r="52" spans="1:7" x14ac:dyDescent="0.25">
      <c r="A52" s="48"/>
      <c r="C52" s="49" t="str">
        <f>IF(AND(D54="",D55=""),"Optionen (Pflichtfelder!)",IF(OR(D54="",D55=""),"Angaben zu DMC und Logo erforderlich!","Optionen (Pflichtfelder!)"))</f>
        <v>Optionen (Pflichtfelder!)</v>
      </c>
      <c r="D52" s="37"/>
    </row>
    <row r="53" spans="1:7" hidden="1" x14ac:dyDescent="0.25">
      <c r="A53" s="50" t="s">
        <v>101</v>
      </c>
      <c r="C53" s="51"/>
      <c r="D53" s="42"/>
    </row>
    <row r="54" spans="1:7" x14ac:dyDescent="0.25">
      <c r="A54" s="32" t="s">
        <v>34</v>
      </c>
      <c r="C54" s="52" t="s">
        <v>25</v>
      </c>
      <c r="D54" s="70" t="s">
        <v>157</v>
      </c>
      <c r="G54" s="1" t="s">
        <v>97</v>
      </c>
    </row>
    <row r="55" spans="1:7" x14ac:dyDescent="0.25">
      <c r="A55" s="32" t="s">
        <v>85</v>
      </c>
      <c r="C55" s="52" t="s">
        <v>38</v>
      </c>
      <c r="D55" s="70" t="s">
        <v>157</v>
      </c>
      <c r="G55" s="1" t="s">
        <v>97</v>
      </c>
    </row>
    <row r="56" spans="1:7" ht="13.95" hidden="1" customHeight="1" x14ac:dyDescent="0.25">
      <c r="A56" s="32" t="s">
        <v>53</v>
      </c>
      <c r="C56" s="53" t="s">
        <v>54</v>
      </c>
      <c r="D56" s="54" t="s">
        <v>55</v>
      </c>
      <c r="F56" s="22">
        <v>20</v>
      </c>
      <c r="G56" s="1" t="s">
        <v>56</v>
      </c>
    </row>
    <row r="57" spans="1:7" ht="13.95" hidden="1" customHeight="1" x14ac:dyDescent="0.25">
      <c r="A57" s="32" t="s">
        <v>57</v>
      </c>
      <c r="C57" s="53" t="s">
        <v>58</v>
      </c>
      <c r="D57" s="54" t="s">
        <v>59</v>
      </c>
      <c r="F57" s="22"/>
      <c r="G57" s="1" t="s">
        <v>60</v>
      </c>
    </row>
    <row r="58" spans="1:7" ht="39.6" x14ac:dyDescent="0.25">
      <c r="A58" s="55"/>
      <c r="C58" s="56" t="s">
        <v>93</v>
      </c>
      <c r="D58" s="57"/>
    </row>
    <row r="59" spans="1:7" x14ac:dyDescent="0.25">
      <c r="A59" s="26" t="s">
        <v>40</v>
      </c>
      <c r="C59" s="27" t="s">
        <v>94</v>
      </c>
      <c r="D59" s="74"/>
      <c r="F59" s="22">
        <v>45</v>
      </c>
      <c r="G59" s="4" t="s">
        <v>48</v>
      </c>
    </row>
    <row r="60" spans="1:7" x14ac:dyDescent="0.25">
      <c r="A60" s="26" t="s">
        <v>41</v>
      </c>
      <c r="C60" s="27" t="s">
        <v>95</v>
      </c>
      <c r="D60" s="74"/>
      <c r="F60" s="23">
        <v>45</v>
      </c>
      <c r="G60" s="1" t="s">
        <v>48</v>
      </c>
    </row>
    <row r="61" spans="1:7" x14ac:dyDescent="0.25">
      <c r="A61" s="26" t="s">
        <v>86</v>
      </c>
      <c r="C61" s="27" t="s">
        <v>96</v>
      </c>
      <c r="D61" s="74"/>
      <c r="F61" s="23">
        <v>45</v>
      </c>
      <c r="G61" s="1" t="s">
        <v>48</v>
      </c>
    </row>
    <row r="62" spans="1:7" x14ac:dyDescent="0.25">
      <c r="A62" s="26" t="s">
        <v>87</v>
      </c>
      <c r="C62" s="27" t="s">
        <v>173</v>
      </c>
      <c r="D62" s="74"/>
      <c r="F62" s="23" t="s">
        <v>49</v>
      </c>
      <c r="G62" s="1" t="s">
        <v>50</v>
      </c>
    </row>
    <row r="63" spans="1:7" ht="13.8" hidden="1" x14ac:dyDescent="0.25">
      <c r="A63" s="26" t="s">
        <v>88</v>
      </c>
      <c r="B63" s="40"/>
      <c r="C63" s="27" t="s">
        <v>20</v>
      </c>
      <c r="D63" s="74"/>
      <c r="F63" s="22">
        <v>23</v>
      </c>
      <c r="G63" s="1" t="s">
        <v>50</v>
      </c>
    </row>
    <row r="64" spans="1:7" x14ac:dyDescent="0.25">
      <c r="A64" s="26" t="s">
        <v>89</v>
      </c>
      <c r="C64" s="27" t="s">
        <v>174</v>
      </c>
      <c r="D64" s="76"/>
      <c r="F64" s="22">
        <v>20</v>
      </c>
      <c r="G64" s="1" t="s">
        <v>51</v>
      </c>
    </row>
    <row r="65" spans="1:7" x14ac:dyDescent="0.25">
      <c r="A65" s="26" t="s">
        <v>90</v>
      </c>
      <c r="C65" s="27" t="s">
        <v>175</v>
      </c>
      <c r="D65" s="77"/>
      <c r="F65" s="22">
        <v>50</v>
      </c>
      <c r="G65" s="1" t="s">
        <v>51</v>
      </c>
    </row>
    <row r="66" spans="1:7" ht="13.8" thickBot="1" x14ac:dyDescent="0.3">
      <c r="A66" s="26" t="s">
        <v>91</v>
      </c>
      <c r="B66" s="40"/>
      <c r="C66" s="27" t="s">
        <v>176</v>
      </c>
      <c r="D66" s="78"/>
      <c r="F66" s="22">
        <v>50</v>
      </c>
      <c r="G66" s="1" t="s">
        <v>51</v>
      </c>
    </row>
    <row r="67" spans="1:7" ht="13.8" hidden="1" x14ac:dyDescent="0.25">
      <c r="A67" s="55" t="s">
        <v>106</v>
      </c>
      <c r="B67" s="40"/>
      <c r="C67" s="29"/>
      <c r="D67" s="58"/>
      <c r="F67" s="22"/>
    </row>
    <row r="68" spans="1:7" ht="13.8" hidden="1" x14ac:dyDescent="0.25">
      <c r="A68" s="55" t="s">
        <v>107</v>
      </c>
      <c r="B68" s="40"/>
      <c r="C68" s="29"/>
      <c r="D68" s="58"/>
    </row>
    <row r="69" spans="1:7" ht="13.8" hidden="1" x14ac:dyDescent="0.25">
      <c r="A69" s="35" t="s">
        <v>102</v>
      </c>
      <c r="C69" s="29"/>
      <c r="D69" s="58"/>
    </row>
    <row r="70" spans="1:7" ht="13.8" hidden="1" x14ac:dyDescent="0.25">
      <c r="A70" s="35" t="s">
        <v>103</v>
      </c>
      <c r="C70" s="29"/>
      <c r="D70" s="58"/>
    </row>
    <row r="71" spans="1:7" ht="13.8" hidden="1" x14ac:dyDescent="0.25">
      <c r="A71" s="55" t="s">
        <v>108</v>
      </c>
      <c r="C71" s="29"/>
      <c r="D71" s="58"/>
    </row>
    <row r="72" spans="1:7" ht="13.8" hidden="1" x14ac:dyDescent="0.25">
      <c r="A72" s="55" t="s">
        <v>109</v>
      </c>
      <c r="C72" s="29"/>
      <c r="D72" s="58"/>
    </row>
    <row r="73" spans="1:7" ht="13.8" hidden="1" x14ac:dyDescent="0.25">
      <c r="A73" s="55" t="s">
        <v>102</v>
      </c>
      <c r="C73" s="29"/>
      <c r="D73" s="58"/>
    </row>
    <row r="74" spans="1:7" ht="13.8" hidden="1" x14ac:dyDescent="0.25">
      <c r="A74" s="55" t="s">
        <v>103</v>
      </c>
      <c r="C74" s="29"/>
      <c r="D74" s="58"/>
    </row>
    <row r="75" spans="1:7" ht="13.8" hidden="1" x14ac:dyDescent="0.25">
      <c r="A75" s="55" t="s">
        <v>104</v>
      </c>
      <c r="C75" s="29"/>
      <c r="D75" s="58"/>
    </row>
    <row r="76" spans="1:7" ht="13.8" hidden="1" x14ac:dyDescent="0.25">
      <c r="A76" s="55" t="s">
        <v>105</v>
      </c>
      <c r="C76" s="29"/>
      <c r="D76" s="58"/>
    </row>
    <row r="77" spans="1:7" ht="13.8" hidden="1" x14ac:dyDescent="0.25">
      <c r="A77" s="35" t="s">
        <v>110</v>
      </c>
      <c r="C77" s="29"/>
      <c r="D77" s="58"/>
    </row>
    <row r="78" spans="1:7" ht="13.8" hidden="1" x14ac:dyDescent="0.25">
      <c r="A78" s="35" t="s">
        <v>102</v>
      </c>
      <c r="C78" s="29"/>
      <c r="D78" s="58"/>
    </row>
    <row r="79" spans="1:7" ht="13.8" hidden="1" x14ac:dyDescent="0.25">
      <c r="A79" s="55" t="s">
        <v>111</v>
      </c>
      <c r="C79" s="29"/>
      <c r="D79" s="58"/>
    </row>
    <row r="80" spans="1:7" ht="13.8" hidden="1" x14ac:dyDescent="0.25">
      <c r="A80" s="55" t="s">
        <v>102</v>
      </c>
      <c r="C80" s="29"/>
      <c r="D80" s="58"/>
    </row>
    <row r="81" spans="1:4" ht="13.8" hidden="1" x14ac:dyDescent="0.25">
      <c r="A81" s="55" t="s">
        <v>112</v>
      </c>
      <c r="C81" s="29"/>
      <c r="D81" s="58"/>
    </row>
    <row r="82" spans="1:4" ht="13.8" hidden="1" x14ac:dyDescent="0.25">
      <c r="A82" s="55" t="s">
        <v>102</v>
      </c>
      <c r="C82" s="29"/>
      <c r="D82" s="58"/>
    </row>
    <row r="83" spans="1:4" ht="13.8" hidden="1" x14ac:dyDescent="0.25">
      <c r="A83" s="55" t="s">
        <v>103</v>
      </c>
      <c r="C83" s="29"/>
      <c r="D83" s="58"/>
    </row>
    <row r="84" spans="1:4" ht="13.8" hidden="1" x14ac:dyDescent="0.25">
      <c r="A84" s="55" t="s">
        <v>104</v>
      </c>
      <c r="C84" s="29"/>
      <c r="D84" s="58"/>
    </row>
    <row r="85" spans="1:4" ht="13.8" hidden="1" x14ac:dyDescent="0.25">
      <c r="A85" s="55" t="s">
        <v>113</v>
      </c>
      <c r="C85" s="29"/>
      <c r="D85" s="58"/>
    </row>
    <row r="86" spans="1:4" ht="13.8" hidden="1" x14ac:dyDescent="0.25">
      <c r="A86" s="55" t="s">
        <v>102</v>
      </c>
      <c r="C86" s="29"/>
      <c r="D86" s="58"/>
    </row>
    <row r="87" spans="1:4" ht="13.8" hidden="1" x14ac:dyDescent="0.25">
      <c r="A87" s="55" t="s">
        <v>103</v>
      </c>
      <c r="C87" s="29"/>
      <c r="D87" s="58"/>
    </row>
    <row r="88" spans="1:4" ht="13.8" hidden="1" x14ac:dyDescent="0.25">
      <c r="A88" s="55" t="s">
        <v>104</v>
      </c>
      <c r="C88" s="29"/>
      <c r="D88" s="58"/>
    </row>
    <row r="89" spans="1:4" ht="13.8" hidden="1" x14ac:dyDescent="0.25">
      <c r="A89" s="55" t="s">
        <v>114</v>
      </c>
      <c r="C89" s="29"/>
      <c r="D89" s="58"/>
    </row>
    <row r="90" spans="1:4" ht="13.8" hidden="1" x14ac:dyDescent="0.25">
      <c r="A90" s="55" t="s">
        <v>102</v>
      </c>
      <c r="C90" s="29"/>
      <c r="D90" s="58"/>
    </row>
    <row r="91" spans="1:4" ht="13.8" hidden="1" x14ac:dyDescent="0.25">
      <c r="A91" s="55" t="s">
        <v>103</v>
      </c>
      <c r="C91" s="29"/>
      <c r="D91" s="58"/>
    </row>
    <row r="92" spans="1:4" ht="13.8" hidden="1" x14ac:dyDescent="0.25">
      <c r="A92" s="55" t="s">
        <v>104</v>
      </c>
      <c r="C92" s="29"/>
      <c r="D92" s="58"/>
    </row>
    <row r="93" spans="1:4" ht="13.8" hidden="1" x14ac:dyDescent="0.25">
      <c r="A93" s="55" t="s">
        <v>115</v>
      </c>
      <c r="C93" s="29"/>
      <c r="D93" s="58"/>
    </row>
    <row r="94" spans="1:4" ht="13.8" hidden="1" x14ac:dyDescent="0.25">
      <c r="A94" s="55" t="s">
        <v>102</v>
      </c>
      <c r="C94" s="29"/>
      <c r="D94" s="58"/>
    </row>
    <row r="95" spans="1:4" ht="13.8" hidden="1" x14ac:dyDescent="0.25">
      <c r="A95" s="55" t="s">
        <v>103</v>
      </c>
      <c r="C95" s="29"/>
      <c r="D95" s="58"/>
    </row>
    <row r="96" spans="1:4" ht="13.8" hidden="1" x14ac:dyDescent="0.25">
      <c r="A96" s="55" t="s">
        <v>116</v>
      </c>
      <c r="C96" s="29"/>
      <c r="D96" s="58"/>
    </row>
    <row r="97" spans="1:4" ht="13.8" hidden="1" x14ac:dyDescent="0.25">
      <c r="A97" s="55" t="s">
        <v>102</v>
      </c>
      <c r="C97" s="29"/>
      <c r="D97" s="58"/>
    </row>
    <row r="98" spans="1:4" ht="13.8" hidden="1" x14ac:dyDescent="0.25">
      <c r="A98" s="55" t="s">
        <v>103</v>
      </c>
      <c r="C98" s="29"/>
      <c r="D98" s="58"/>
    </row>
    <row r="99" spans="1:4" ht="13.8" hidden="1" x14ac:dyDescent="0.25">
      <c r="A99" s="55" t="s">
        <v>117</v>
      </c>
      <c r="C99" s="29"/>
      <c r="D99" s="58"/>
    </row>
    <row r="100" spans="1:4" ht="13.8" hidden="1" x14ac:dyDescent="0.25">
      <c r="A100" s="55" t="s">
        <v>102</v>
      </c>
      <c r="C100" s="29"/>
      <c r="D100" s="58"/>
    </row>
    <row r="101" spans="1:4" ht="13.8" hidden="1" x14ac:dyDescent="0.25">
      <c r="A101" s="55" t="s">
        <v>103</v>
      </c>
      <c r="C101" s="29"/>
      <c r="D101" s="58"/>
    </row>
    <row r="102" spans="1:4" ht="13.8" hidden="1" x14ac:dyDescent="0.25">
      <c r="A102" s="55" t="s">
        <v>104</v>
      </c>
      <c r="C102" s="29"/>
      <c r="D102" s="58"/>
    </row>
    <row r="103" spans="1:4" ht="13.8" hidden="1" x14ac:dyDescent="0.25">
      <c r="A103" s="55" t="s">
        <v>118</v>
      </c>
      <c r="C103" s="29"/>
      <c r="D103" s="58"/>
    </row>
    <row r="104" spans="1:4" ht="13.8" hidden="1" x14ac:dyDescent="0.25">
      <c r="A104" s="55" t="s">
        <v>102</v>
      </c>
      <c r="C104" s="29"/>
      <c r="D104" s="58"/>
    </row>
    <row r="105" spans="1:4" ht="13.8" hidden="1" x14ac:dyDescent="0.25">
      <c r="A105" s="55" t="s">
        <v>119</v>
      </c>
      <c r="C105" s="29"/>
      <c r="D105" s="58"/>
    </row>
    <row r="106" spans="1:4" ht="13.8" hidden="1" x14ac:dyDescent="0.25">
      <c r="A106" s="55" t="s">
        <v>102</v>
      </c>
      <c r="C106" s="29"/>
      <c r="D106" s="58"/>
    </row>
    <row r="107" spans="1:4" ht="13.8" hidden="1" x14ac:dyDescent="0.25">
      <c r="A107" s="55" t="s">
        <v>103</v>
      </c>
      <c r="C107" s="29"/>
      <c r="D107" s="58"/>
    </row>
    <row r="108" spans="1:4" ht="13.8" hidden="1" x14ac:dyDescent="0.25">
      <c r="A108" s="55" t="s">
        <v>104</v>
      </c>
      <c r="C108" s="29"/>
      <c r="D108" s="58"/>
    </row>
    <row r="109" spans="1:4" ht="13.8" hidden="1" x14ac:dyDescent="0.25">
      <c r="A109" s="55" t="s">
        <v>120</v>
      </c>
      <c r="C109" s="29"/>
      <c r="D109" s="58"/>
    </row>
    <row r="110" spans="1:4" ht="13.8" hidden="1" x14ac:dyDescent="0.25">
      <c r="A110" s="55" t="s">
        <v>102</v>
      </c>
      <c r="C110" s="29"/>
      <c r="D110" s="58"/>
    </row>
    <row r="111" spans="1:4" ht="13.8" hidden="1" x14ac:dyDescent="0.25">
      <c r="A111" s="55" t="s">
        <v>121</v>
      </c>
      <c r="C111" s="29"/>
      <c r="D111" s="58"/>
    </row>
    <row r="112" spans="1:4" ht="13.8" hidden="1" x14ac:dyDescent="0.25">
      <c r="A112" s="55" t="s">
        <v>102</v>
      </c>
      <c r="C112" s="29"/>
      <c r="D112" s="58"/>
    </row>
    <row r="113" spans="1:4" ht="13.8" hidden="1" x14ac:dyDescent="0.25">
      <c r="A113" s="55" t="s">
        <v>122</v>
      </c>
      <c r="C113" s="29"/>
      <c r="D113" s="58"/>
    </row>
    <row r="114" spans="1:4" ht="13.8" hidden="1" x14ac:dyDescent="0.25">
      <c r="A114" s="55" t="s">
        <v>102</v>
      </c>
      <c r="C114" s="29"/>
      <c r="D114" s="58"/>
    </row>
    <row r="115" spans="1:4" ht="13.8" hidden="1" x14ac:dyDescent="0.25">
      <c r="A115" s="55" t="s">
        <v>123</v>
      </c>
      <c r="C115" s="29"/>
      <c r="D115" s="58"/>
    </row>
    <row r="116" spans="1:4" ht="13.8" hidden="1" x14ac:dyDescent="0.25">
      <c r="A116" s="55" t="s">
        <v>102</v>
      </c>
      <c r="C116" s="29"/>
      <c r="D116" s="58"/>
    </row>
    <row r="117" spans="1:4" ht="13.8" hidden="1" x14ac:dyDescent="0.25">
      <c r="A117" s="55" t="s">
        <v>124</v>
      </c>
      <c r="C117" s="29"/>
      <c r="D117" s="58"/>
    </row>
    <row r="118" spans="1:4" ht="13.8" hidden="1" x14ac:dyDescent="0.25">
      <c r="A118" s="55" t="s">
        <v>102</v>
      </c>
      <c r="C118" s="29"/>
      <c r="D118" s="58"/>
    </row>
    <row r="119" spans="1:4" ht="14.4" hidden="1" thickBot="1" x14ac:dyDescent="0.3">
      <c r="A119" s="35" t="s">
        <v>92</v>
      </c>
      <c r="C119" s="29"/>
      <c r="D119" s="59"/>
    </row>
    <row r="120" spans="1:4" x14ac:dyDescent="0.25">
      <c r="A120" s="35"/>
      <c r="C120" s="60" t="s">
        <v>171</v>
      </c>
      <c r="D120" s="27"/>
    </row>
    <row r="121" spans="1:4" ht="13.8" thickBot="1" x14ac:dyDescent="0.3">
      <c r="C121" s="27"/>
      <c r="D121" s="61"/>
    </row>
    <row r="122" spans="1:4" x14ac:dyDescent="0.25">
      <c r="C122" s="62"/>
      <c r="D122" s="63"/>
    </row>
    <row r="123" spans="1:4" x14ac:dyDescent="0.25">
      <c r="C123" s="64" t="s">
        <v>15</v>
      </c>
      <c r="D123" s="64"/>
    </row>
    <row r="124" spans="1:4" x14ac:dyDescent="0.25">
      <c r="C124" s="64"/>
      <c r="D124" s="64"/>
    </row>
    <row r="125" spans="1:4" ht="15" customHeight="1" x14ac:dyDescent="0.25">
      <c r="C125" s="71" t="s">
        <v>16</v>
      </c>
      <c r="D125" s="72" t="s">
        <v>16</v>
      </c>
    </row>
  </sheetData>
  <sheetProtection algorithmName="SHA-512" hashValue="iDrMe43FBaARMxaEpUnybnDMUUNYHjJ9udfbPbqET91ZmUTQ7nGfbj7qirF+alVnyvXbUHPqyQ9Lf+Ib4Dqf3A==" saltValue="YR6jOpE9prkA7aCRE7dXxQ==" spinCount="100000" sheet="1" objects="1" scenarios="1" selectLockedCells="1"/>
  <protectedRanges>
    <protectedRange algorithmName="SHA-512" hashValue="9q8TarX8ROGn7PwjwDJbU6REhGNwqrpiIeBiNCA4vxH9CTWYnsOXNIPMDrV/8xRH5CsjoaIJ42SmyS9PI3H/Lw==" saltValue="v/8N1YclDXw8b0m/q/F2uw==" spinCount="100000" sqref="C4:C5" name="ÜG_1_1_1"/>
  </protectedRanges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6">
    <dataValidation type="textLength" allowBlank="1" showInputMessage="1" showErrorMessage="1" errorTitle="STOPP" error="Die mx. zulässige Anzahl von Zeichen wurde überschritten." promptTitle="Hinweis" prompt="Max. 100 Zeichen." sqref="D27" xr:uid="{736527F3-FEE3-46B6-8476-2D455575224D}">
      <formula1>1</formula1>
      <formula2>100</formula2>
    </dataValidation>
    <dataValidation type="textLength" allowBlank="1" showInputMessage="1" showErrorMessage="1" errorTitle="STOPP" error="Die max. Anzahl von 20 Zeichen wurde überschritten." promptTitle="Hinweis" prompt="Max. 20 Zeichen." sqref="D64 D35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65 D36" xr:uid="{C9811ED7-637A-4443-B281-88173C9607BB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textLength" allowBlank="1" showInputMessage="1" showErrorMessage="1" errorTitle="STOPP" error="Die max. Anzahl von 23 Zeichen wurde überschritten." promptTitle="Hinweis" prompt="Max. 23 Zeichen." sqref="D63" xr:uid="{24CE6219-9F31-4562-A7FB-670C2B7A0F9B}">
      <formula1>0</formula1>
      <formula2>23</formula2>
    </dataValidation>
    <dataValidation type="textLength" allowBlank="1" showInputMessage="1" showErrorMessage="1" errorTitle="STOPP" error="Die max. zulässige Anzahl von 59 Zeichen wurde überschritten." promptTitle="Hinweis" prompt="Max. 59 Zeichen." sqref="D62" xr:uid="{B66F5660-3DAD-4DB2-859A-E211B247DB13}">
      <formula1>1</formula1>
      <formula2>59</formula2>
    </dataValidation>
    <dataValidation type="textLength" allowBlank="1" showInputMessage="1" showErrorMessage="1" errorTitle="STOPP" error="Die max. zulässigen Anzahl von 45 Zeichen wurde überschritten." promptTitle="Hinweis" prompt="Max. 45 Zeichen." sqref="D61" xr:uid="{2B399D7B-A8C8-48DA-A11E-AC1FF5377088}">
      <formula1>1</formula1>
      <formula2>45</formula2>
    </dataValidation>
    <dataValidation type="textLength" allowBlank="1" showInputMessage="1" showErrorMessage="1" errorTitle="STOPP" error="Die max. zulässige Antzahl von 45 Zeichen wurde überschritten." promptTitle="Hinweis" prompt="Max. 45 Zeichen." sqref="D59:D60" xr:uid="{FF4AA0D5-6AAF-46CA-B1B0-F9DC6C296249}">
      <formula1>1</formula1>
      <formula2>45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allowBlank="1" showInputMessage="1" showErrorMessage="1" sqref="D17" xr:uid="{1D7EB434-9697-41A1-9EB9-730989B09B0D}">
      <formula1>"Z-19.14-1526"</formula1>
    </dataValidation>
    <dataValidation type="list" allowBlank="1" showInputMessage="1" showErrorMessage="1" sqref="D18" xr:uid="{7C33A22B-3C86-4612-99F6-DC590CFD136F}">
      <formula1>"Forster Profilsysteme AG"</formula1>
    </dataValidation>
    <dataValidation type="list" allowBlank="1" showInputMessage="1" showErrorMessage="1" sqref="D19" xr:uid="{EC252FFE-283A-4F0A-84D5-7FBF5FE4655C}">
      <formula1>"BS-Verglasung ʺforster thermfix vario F90ʺ"</formula1>
    </dataValidation>
    <dataValidation type="list" allowBlank="1" showInputMessage="1" showErrorMessage="1" sqref="D20" xr:uid="{7E3B1726-3E00-40E3-92A3-AF01364E9152}">
      <formula1>"der Feuerwiderstandsklasse F 90 nach DIN 4102-13"</formula1>
    </dataValidation>
    <dataValidation type="whole" allowBlank="1" showInputMessage="1" showErrorMessage="1" sqref="B4" xr:uid="{D66D6B81-E374-4480-A5EF-028A51B35A72}">
      <formula1>1</formula1>
      <formula2>11</formula2>
    </dataValidation>
    <dataValidation type="list" showInputMessage="1" showErrorMessage="1" promptTitle="Auswahlfeld" prompt="Angaben bitte am rechten Feldrand über ▼ auswählen." sqref="D54:D55" xr:uid="{EB9CC8E9-D2A6-4EE7-B3C9-28E0F535E320}">
      <formula1>"Ja, Nein"</formula1>
    </dataValidation>
    <dataValidation type="textLength" allowBlank="1" showInputMessage="1" showErrorMessage="1" errorTitle="STOPP" error="Die max. Anzahl von 65 Zeichen wurde überchritten." promptTitle="Hinweis" prompt="Max. 65 Zeichen." sqref="D38" xr:uid="{473E7279-9474-47BB-9EF2-C7D367828CC9}">
      <formula1>1</formula1>
      <formula2>65</formula2>
    </dataValidation>
    <dataValidation type="textLength" allowBlank="1" showInputMessage="1" showErrorMessage="1" errorTitle="STOPP" error="Die max. zulässige Anzahl von 50 Zeichen wurde überschritten." promptTitle="Hinweis" prompt="Max. 50 Zeichen." sqref="D31" xr:uid="{9AF64425-373C-492D-805E-4209B7205F71}">
      <formula1>1</formula1>
      <formula2>50</formula2>
    </dataValidation>
    <dataValidation type="list" allowBlank="1" showInputMessage="1" showErrorMessage="1" promptTitle="Auswahlfeld" prompt="Angaben bitte am rechten Feldrand über ▼ auswählen." sqref="D21" xr:uid="{D588DA1D-F720-4327-A71E-89614BEFB6A4}">
      <formula1>"−, − Absturzsichernd Kat. A, − Absturzsichernd Kat. B, − Absturzsichernd Kat. C1, − Absturzsichernd Kat. C2, − Absturzsichernd Kat. C3"</formula1>
    </dataValidation>
    <dataValidation type="textLength" allowBlank="1" showInputMessage="1" showErrorMessage="1" errorTitle="STOPP" error="Die max. Anzahl von 23 Zeichen wurde überschritten." promptTitle="Hinweis" prompt="Max. 23 Zeichen." sqref="D33" xr:uid="{5EDDE03F-AE04-4C22-8C4D-B0951A9BDFFD}">
      <formula1>1</formula1>
      <formula2>23</formula2>
    </dataValidation>
    <dataValidation type="textLength" allowBlank="1" showInputMessage="1" showErrorMessage="1" errorTitle="STOPP" error="Die max. zulässige Anzahl an Zeichen wurde überschritten." promptTitle="Hinweis" prompt="Max. 75 Zeichen." sqref="D29" xr:uid="{BB786700-8287-425C-A822-3A19C9324F71}">
      <formula1>1</formula1>
      <formula2>75</formula2>
    </dataValidation>
    <dataValidation type="textLength" allowBlank="1" showInputMessage="1" showErrorMessage="1" errorTitle="STOPP" error="Die max. Anzahl von 34 Zeichen wurde überschritten." promptTitle="Hinweis" prompt="Max. 34 Zeichen." sqref="D32" xr:uid="{12A231CC-EC41-4E9A-90A4-F2C45CB610D3}">
      <formula1>1</formula1>
      <formula2>34</formula2>
    </dataValidation>
    <dataValidation type="whole" allowBlank="1" showInputMessage="1" showErrorMessage="1" promptTitle="Hinweis:" prompt="Bitte nur die letzten 3 Ziffern der HWK-Nummer angeben." sqref="D40" xr:uid="{1B525AB5-68FC-4637-8FDC-69168B893E87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0FD06128-0283-436E-9A3F-A27B70CC5806}">
      <formula1>45658</formula1>
      <formula2>47484</formula2>
    </dataValidation>
    <dataValidation type="whole" operator="greaterThan" allowBlank="1" showInputMessage="1" showErrorMessage="1" sqref="D22" xr:uid="{835B676B-256A-4C98-AF0E-708D96CD77B9}">
      <formula1>0</formula1>
    </dataValidation>
    <dataValidation type="whole" operator="greaterThan" allowBlank="1" showInputMessage="1" showErrorMessage="1" promptTitle="Hinweis" prompt="Errichtungsjahr bitte 4-stellig angeben." sqref="D23" xr:uid="{980A1ABD-B399-4463-9929-9BA729D428C1}">
      <formula1>2000</formula1>
    </dataValidation>
    <dataValidation type="date" operator="greaterThan" allowBlank="1" showInputMessage="1" showErrorMessage="1" sqref="C125" xr:uid="{A687EF7B-9456-4E82-8DD4-EA87CAD3C1F2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34EF-C4A0-410D-9DAF-73F5BB8651F0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159</v>
      </c>
      <c r="B1" s="15" t="s">
        <v>160</v>
      </c>
      <c r="C1" s="16" t="s">
        <v>161</v>
      </c>
      <c r="D1" s="16" t="s">
        <v>162</v>
      </c>
      <c r="E1" s="16" t="s">
        <v>163</v>
      </c>
      <c r="F1" s="16" t="s">
        <v>164</v>
      </c>
    </row>
    <row r="2" spans="1:6" ht="66" x14ac:dyDescent="0.25">
      <c r="A2" s="3">
        <v>1</v>
      </c>
      <c r="B2" s="3" t="s">
        <v>165</v>
      </c>
      <c r="C2" s="1" t="s">
        <v>166</v>
      </c>
      <c r="D2" s="1" t="s">
        <v>167</v>
      </c>
      <c r="E2" s="5" t="s">
        <v>128</v>
      </c>
      <c r="F2" s="6" t="s">
        <v>129</v>
      </c>
    </row>
    <row r="3" spans="1:6" ht="66" x14ac:dyDescent="0.25">
      <c r="A3" s="3">
        <v>2</v>
      </c>
      <c r="B3" s="4" t="s">
        <v>148</v>
      </c>
      <c r="C3" s="2" t="s">
        <v>130</v>
      </c>
      <c r="D3" s="8" t="s">
        <v>131</v>
      </c>
      <c r="E3" s="1" t="s">
        <v>132</v>
      </c>
      <c r="F3" s="6" t="s">
        <v>133</v>
      </c>
    </row>
    <row r="4" spans="1:6" ht="66" x14ac:dyDescent="0.25">
      <c r="A4" s="3">
        <v>3</v>
      </c>
      <c r="B4" s="3" t="s">
        <v>149</v>
      </c>
      <c r="C4" s="2" t="s">
        <v>134</v>
      </c>
      <c r="D4" s="8" t="s">
        <v>135</v>
      </c>
      <c r="E4" s="1" t="s">
        <v>136</v>
      </c>
      <c r="F4" s="6" t="s">
        <v>129</v>
      </c>
    </row>
    <row r="5" spans="1:6" ht="52.8" x14ac:dyDescent="0.25">
      <c r="A5" s="3">
        <v>4</v>
      </c>
      <c r="B5" s="3" t="s">
        <v>150</v>
      </c>
      <c r="C5" s="2" t="s">
        <v>130</v>
      </c>
      <c r="D5" s="8" t="s">
        <v>131</v>
      </c>
      <c r="E5" s="9" t="s">
        <v>137</v>
      </c>
      <c r="F5" s="6" t="s">
        <v>133</v>
      </c>
    </row>
    <row r="6" spans="1:6" ht="52.8" x14ac:dyDescent="0.25">
      <c r="A6" s="3">
        <v>6</v>
      </c>
      <c r="B6" s="3" t="s">
        <v>150</v>
      </c>
      <c r="C6" s="2" t="s">
        <v>130</v>
      </c>
      <c r="D6" s="8" t="s">
        <v>131</v>
      </c>
      <c r="E6" s="9" t="s">
        <v>137</v>
      </c>
      <c r="F6" s="6" t="s">
        <v>133</v>
      </c>
    </row>
    <row r="7" spans="1:6" ht="66" x14ac:dyDescent="0.25">
      <c r="A7" s="3">
        <v>7</v>
      </c>
      <c r="B7" s="3" t="s">
        <v>151</v>
      </c>
      <c r="C7" s="1" t="s">
        <v>138</v>
      </c>
      <c r="D7" s="1" t="s">
        <v>139</v>
      </c>
      <c r="E7" s="1" t="s">
        <v>140</v>
      </c>
      <c r="F7" s="6" t="s">
        <v>129</v>
      </c>
    </row>
    <row r="8" spans="1:6" ht="66" x14ac:dyDescent="0.25">
      <c r="A8" s="9">
        <v>8</v>
      </c>
      <c r="B8" s="13" t="s">
        <v>152</v>
      </c>
      <c r="C8" s="2" t="s">
        <v>141</v>
      </c>
      <c r="D8" s="8" t="s">
        <v>142</v>
      </c>
      <c r="E8" s="5" t="s">
        <v>168</v>
      </c>
      <c r="F8" s="6" t="s">
        <v>129</v>
      </c>
    </row>
    <row r="9" spans="1:6" ht="66" x14ac:dyDescent="0.25">
      <c r="A9" s="9">
        <v>9</v>
      </c>
      <c r="B9" s="10" t="s">
        <v>153</v>
      </c>
      <c r="C9" s="2" t="s">
        <v>143</v>
      </c>
      <c r="D9" s="8" t="s">
        <v>144</v>
      </c>
      <c r="E9" s="11" t="s">
        <v>169</v>
      </c>
      <c r="F9" s="6" t="s">
        <v>129</v>
      </c>
    </row>
    <row r="10" spans="1:6" ht="66" x14ac:dyDescent="0.25">
      <c r="A10" s="9">
        <v>11</v>
      </c>
      <c r="B10" s="10" t="s">
        <v>154</v>
      </c>
      <c r="C10" s="2" t="s">
        <v>145</v>
      </c>
      <c r="D10" s="8" t="s">
        <v>146</v>
      </c>
      <c r="E10" s="11" t="s">
        <v>147</v>
      </c>
      <c r="F10" s="6" t="s">
        <v>129</v>
      </c>
    </row>
  </sheetData>
  <hyperlinks>
    <hyperlink ref="E2" r:id="rId1" xr:uid="{8682ECB1-066C-4298-BCBB-E4B7CA04D372}"/>
    <hyperlink ref="E8" r:id="rId2" xr:uid="{AF76D109-C771-415D-9FEF-04B6CEDD35A3}"/>
    <hyperlink ref="E10" r:id="rId3" xr:uid="{D36EB69C-0450-414A-BA08-1FEABCDD26AF}"/>
    <hyperlink ref="E9" r:id="rId4" xr:uid="{2EA986BE-C9BB-4BA7-B05B-24DB4C41AFA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3.3.Lx Z-19.14-1526 F90</vt:lpstr>
      <vt:lpstr>T2</vt:lpstr>
      <vt:lpstr>'3.3.Lx Z-19.14-1526 F90'!Druckbereich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2025-05-08T10:16:29Z</cp:lastPrinted>
  <dcterms:created xsi:type="dcterms:W3CDTF">2024-05-31T11:53:14Z</dcterms:created>
  <dcterms:modified xsi:type="dcterms:W3CDTF">2026-07-14T12:01:29Z</dcterms:modified>
</cp:coreProperties>
</file>